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cky\Downloads\"/>
    </mc:Choice>
  </mc:AlternateContent>
  <xr:revisionPtr revIDLastSave="0" documentId="13_ncr:1_{30D282B7-A811-424E-872F-56E8EF6089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24" sheetId="1" r:id="rId1"/>
  </sheets>
  <definedNames>
    <definedName name="_xlnm.Print_Area" localSheetId="0">'SU24'!$A$1:$AM$188</definedName>
  </definedNames>
  <calcPr calcId="191029"/>
</workbook>
</file>

<file path=xl/calcChain.xml><?xml version="1.0" encoding="utf-8"?>
<calcChain xmlns="http://schemas.openxmlformats.org/spreadsheetml/2006/main">
  <c r="AF192" i="1" l="1"/>
  <c r="AF186" i="1"/>
  <c r="AF185" i="1"/>
  <c r="AF184" i="1"/>
  <c r="AF183" i="1"/>
  <c r="AF182" i="1"/>
  <c r="AF181" i="1"/>
  <c r="AF180" i="1"/>
  <c r="AF179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1" i="1"/>
  <c r="AF90" i="1"/>
  <c r="AF89" i="1"/>
  <c r="AF88" i="1"/>
  <c r="AF87" i="1"/>
  <c r="AF86" i="1"/>
  <c r="AF85" i="1"/>
  <c r="AF84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57" i="1"/>
  <c r="AF56" i="1"/>
  <c r="AF55" i="1"/>
  <c r="AF54" i="1"/>
  <c r="AF53" i="1"/>
  <c r="AF52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59" i="1" l="1"/>
  <c r="V188" i="1"/>
  <c r="AA91" i="1"/>
  <c r="AA90" i="1"/>
  <c r="V175" i="1"/>
  <c r="AC137" i="1"/>
  <c r="AA89" i="1"/>
  <c r="AA88" i="1"/>
  <c r="AA87" i="1"/>
  <c r="V59" i="1"/>
  <c r="AC192" i="1" l="1"/>
  <c r="AF194" i="1" s="1"/>
  <c r="AA86" i="1"/>
  <c r="AA85" i="1"/>
  <c r="AA84" i="1"/>
  <c r="AC78" i="1"/>
  <c r="AC77" i="1"/>
  <c r="AC76" i="1"/>
  <c r="AC75" i="1"/>
  <c r="AC74" i="1"/>
  <c r="AC73" i="1"/>
  <c r="AC72" i="1"/>
  <c r="AC71" i="1"/>
  <c r="AC70" i="1"/>
  <c r="AC69" i="1"/>
  <c r="AC68" i="1"/>
  <c r="AA93" i="1" l="1"/>
  <c r="V194" i="1"/>
  <c r="AF93" i="1" l="1"/>
  <c r="AC99" i="1"/>
  <c r="AC63" i="1"/>
  <c r="AC64" i="1"/>
  <c r="AC65" i="1"/>
  <c r="AC66" i="1"/>
  <c r="AC67" i="1"/>
  <c r="AC80" i="1" l="1"/>
  <c r="AF80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8" i="1"/>
  <c r="AC139" i="1" l="1"/>
  <c r="AE12" i="1" s="1"/>
  <c r="AF188" i="1" l="1"/>
  <c r="AF175" i="1" l="1"/>
  <c r="AF139" i="1" l="1"/>
  <c r="AE13" i="1" l="1"/>
</calcChain>
</file>

<file path=xl/sharedStrings.xml><?xml version="1.0" encoding="utf-8"?>
<sst xmlns="http://schemas.openxmlformats.org/spreadsheetml/2006/main" count="481" uniqueCount="284">
  <si>
    <t xml:space="preserve">Email: </t>
  </si>
  <si>
    <t>***GRIPTAPE IS SOLD IN 5 PACKS UNLESS OTHERWISE SPECIFIED***</t>
  </si>
  <si>
    <t>STYLE #</t>
  </si>
  <si>
    <t>HARDGOODS</t>
  </si>
  <si>
    <t>COLOR</t>
  </si>
  <si>
    <t>UNITS</t>
  </si>
  <si>
    <t>SUG RETAIL</t>
  </si>
  <si>
    <t>TOTAL</t>
  </si>
  <si>
    <t>BLACK</t>
  </si>
  <si>
    <t>WHITE</t>
  </si>
  <si>
    <t>PINK</t>
  </si>
  <si>
    <t>Total Units</t>
  </si>
  <si>
    <t>Total</t>
  </si>
  <si>
    <t>THE BEAR NECESSITIES</t>
  </si>
  <si>
    <t>S</t>
  </si>
  <si>
    <t>M</t>
  </si>
  <si>
    <t>L</t>
  </si>
  <si>
    <t>XL</t>
  </si>
  <si>
    <t>2X</t>
  </si>
  <si>
    <t>Units</t>
  </si>
  <si>
    <t>PRINTABLES</t>
  </si>
  <si>
    <t>HEADWEAR</t>
  </si>
  <si>
    <t>KHAKI</t>
  </si>
  <si>
    <t>ACCESSORIES</t>
  </si>
  <si>
    <t>BLACK/ WHITE</t>
  </si>
  <si>
    <t>HEATHER GREY</t>
  </si>
  <si>
    <t>WHITE/ BLACK</t>
  </si>
  <si>
    <t>TIE DYE</t>
  </si>
  <si>
    <t>3X</t>
  </si>
  <si>
    <t>ASSORTED</t>
  </si>
  <si>
    <t>OG Bear S/S Tee</t>
  </si>
  <si>
    <t>Stamp Socks</t>
  </si>
  <si>
    <t>OG Bear Snapback</t>
  </si>
  <si>
    <t>OG Bear Unstructured Hat</t>
  </si>
  <si>
    <t>OG Bear Dad Hat</t>
  </si>
  <si>
    <t>OG Bear Embroidered Beanie</t>
  </si>
  <si>
    <t>Blank Grip Roll</t>
  </si>
  <si>
    <t>Tramp Stamp Grip Pack</t>
  </si>
  <si>
    <t>CLEAR</t>
  </si>
  <si>
    <t>MULTI</t>
  </si>
  <si>
    <t>BLUE</t>
  </si>
  <si>
    <t>Grizzly Grease</t>
  </si>
  <si>
    <t>Golden Bear-ings (BEAR-INGS ABEC-7)</t>
  </si>
  <si>
    <t>Golden Bear-ings (BEAR-INGS ABEC-9)</t>
  </si>
  <si>
    <t>GOLD</t>
  </si>
  <si>
    <t>GREEN</t>
  </si>
  <si>
    <t>ORANGE</t>
  </si>
  <si>
    <t>RED/WHITE</t>
  </si>
  <si>
    <t>Embroidered OG Bear</t>
  </si>
  <si>
    <t>PERFORMANCE BRIEFS</t>
  </si>
  <si>
    <t>Assorted</t>
  </si>
  <si>
    <t>RED</t>
  </si>
  <si>
    <t>OG Bear Embroidered Hoodie</t>
  </si>
  <si>
    <t>Embroidered Script Logo LS Tee</t>
  </si>
  <si>
    <t>Mini Bear Script LS Tee</t>
  </si>
  <si>
    <t>HEATHER GREY/ WHITE</t>
  </si>
  <si>
    <t>PINK/WHITE</t>
  </si>
  <si>
    <t>CAMO/WHITE</t>
  </si>
  <si>
    <t>SKATEBOARD DECKS &amp; COMPLETES</t>
  </si>
  <si>
    <t>FOREST GREEN/ WHITE</t>
  </si>
  <si>
    <t>CREAM</t>
  </si>
  <si>
    <t>OG Bear S/S- Tie Dye</t>
  </si>
  <si>
    <t>TIE DYE/ BLACK</t>
  </si>
  <si>
    <t>POWDER BLUE/ BLACK</t>
  </si>
  <si>
    <t>Embroidered Mini Script Hoodie</t>
  </si>
  <si>
    <t>HEATHER GREY/ BLACK</t>
  </si>
  <si>
    <t>NATURAL</t>
  </si>
  <si>
    <t>ROYAL BLUE</t>
  </si>
  <si>
    <t>GOLD/ BLACK</t>
  </si>
  <si>
    <t>BABY BLUE/ WHITE</t>
  </si>
  <si>
    <t>SUMMER 24 DELIVERY</t>
  </si>
  <si>
    <t>PEACH</t>
  </si>
  <si>
    <t>Praise Due Deck</t>
  </si>
  <si>
    <t>Already Dead Deck</t>
  </si>
  <si>
    <t>By The Slice Deck</t>
  </si>
  <si>
    <t>Worlds End Deck</t>
  </si>
  <si>
    <t>Cabana Deck</t>
  </si>
  <si>
    <t>Keys Open Doors Complete</t>
  </si>
  <si>
    <t>Por Vida Complete</t>
  </si>
  <si>
    <t>Island Time Zinger Complete</t>
  </si>
  <si>
    <t>Keys Open Doors SS Tee</t>
  </si>
  <si>
    <t>Already Dead SS Tee- Tie Dye</t>
  </si>
  <si>
    <t>Already Dead SS Tee</t>
  </si>
  <si>
    <t>Cabana SS Tee</t>
  </si>
  <si>
    <t>By The Slice SS Tee</t>
  </si>
  <si>
    <t>Worlds End SS Tee</t>
  </si>
  <si>
    <t>Terain SS Tee- Tie Dye</t>
  </si>
  <si>
    <t>Island Time SS Tee</t>
  </si>
  <si>
    <t>Crossed Out SS Tee- Tie Dye</t>
  </si>
  <si>
    <t>Crossed Out SS Tee</t>
  </si>
  <si>
    <t>Praise Due SS Tee- Tie Dye</t>
  </si>
  <si>
    <t>Praise Due SS Tee</t>
  </si>
  <si>
    <t>Heavy Machinery SS Tee</t>
  </si>
  <si>
    <t>Por Vida SS Tee</t>
  </si>
  <si>
    <t>Por Vida SS Tee - Tie Dye</t>
  </si>
  <si>
    <t>Fire Starter SS Tee</t>
  </si>
  <si>
    <t>Tow Zone SS Tee- Tie Dye</t>
  </si>
  <si>
    <t>Tow Zone SS Tee</t>
  </si>
  <si>
    <t>Give Em Flowers SS Tee</t>
  </si>
  <si>
    <t>BANANA</t>
  </si>
  <si>
    <t>SKY BLUE</t>
  </si>
  <si>
    <t>Keys Open DoorsSnapback Hat</t>
  </si>
  <si>
    <t>Tow Zone Snapback Hat</t>
  </si>
  <si>
    <t>Praise Due Unstructured Hat</t>
  </si>
  <si>
    <t>Por Vida Trucker Hat</t>
  </si>
  <si>
    <t>By The Slice Trucker Hat</t>
  </si>
  <si>
    <t>Fire Starter Trucker Hat</t>
  </si>
  <si>
    <t>Alphabet Soup Dad Hat</t>
  </si>
  <si>
    <t>Fire Starter Dad Hat</t>
  </si>
  <si>
    <t>Give Em Flowers Dad Hat</t>
  </si>
  <si>
    <t>RED/ WHITE</t>
  </si>
  <si>
    <t>OLIVE</t>
  </si>
  <si>
    <t>G- Script Backpack</t>
  </si>
  <si>
    <t>Seasonal Sticker Pack 10pk</t>
  </si>
  <si>
    <t>Embroidered Script Trucker Hat</t>
  </si>
  <si>
    <t>VIGR24SP112</t>
    <phoneticPr fontId="16"/>
  </si>
  <si>
    <t>VIGR24SP113</t>
    <phoneticPr fontId="16"/>
  </si>
  <si>
    <t>VIGR24SP114</t>
    <phoneticPr fontId="16"/>
  </si>
  <si>
    <t>VIGR24SP110</t>
    <phoneticPr fontId="16"/>
  </si>
  <si>
    <t>VIGR24SP111</t>
    <phoneticPr fontId="16"/>
  </si>
  <si>
    <t>VIGR24SP107</t>
    <phoneticPr fontId="16"/>
  </si>
  <si>
    <t>VIGR24SP108</t>
    <phoneticPr fontId="16"/>
  </si>
  <si>
    <t>VIGR24SP109</t>
    <phoneticPr fontId="16"/>
  </si>
  <si>
    <t>vigr21ho1</t>
    <phoneticPr fontId="16"/>
  </si>
  <si>
    <t>vigr21su2</t>
    <phoneticPr fontId="16"/>
  </si>
  <si>
    <t>VIGR24SP1</t>
  </si>
  <si>
    <t>Embroidered OG Bear</t>
    <phoneticPr fontId="16"/>
  </si>
  <si>
    <t>VIGR24SP2</t>
    <phoneticPr fontId="16"/>
  </si>
  <si>
    <t>VIGR24SP3</t>
    <phoneticPr fontId="16"/>
  </si>
  <si>
    <t>VIGR24SP4</t>
    <phoneticPr fontId="16"/>
  </si>
  <si>
    <t>VIGR24SP5</t>
    <phoneticPr fontId="16"/>
  </si>
  <si>
    <t>VIGR24SP6</t>
    <phoneticPr fontId="16"/>
  </si>
  <si>
    <t>VIGR24SP7</t>
    <phoneticPr fontId="16"/>
  </si>
  <si>
    <t>VIGR24SP8</t>
    <phoneticPr fontId="16"/>
  </si>
  <si>
    <t>VIGR24SP9</t>
    <phoneticPr fontId="16"/>
  </si>
  <si>
    <t>VIGR24SP10</t>
    <phoneticPr fontId="16"/>
  </si>
  <si>
    <t>VIGR24SP11</t>
    <phoneticPr fontId="16"/>
  </si>
  <si>
    <t>VIGR24SP12</t>
    <phoneticPr fontId="16"/>
  </si>
  <si>
    <t>VIGR24SP13</t>
    <phoneticPr fontId="16"/>
  </si>
  <si>
    <t>VIGR24SP14</t>
    <phoneticPr fontId="16"/>
  </si>
  <si>
    <t>vigrw-pk</t>
    <phoneticPr fontId="16"/>
  </si>
  <si>
    <t>vigrw-rl</t>
    <phoneticPr fontId="16"/>
  </si>
  <si>
    <t>vigrw-rd</t>
    <phoneticPr fontId="16"/>
  </si>
  <si>
    <t>vigrw-gn</t>
    <phoneticPr fontId="16"/>
  </si>
  <si>
    <t>vigrbr7</t>
    <phoneticPr fontId="16"/>
  </si>
  <si>
    <t>vigrbr9</t>
    <phoneticPr fontId="16"/>
  </si>
  <si>
    <t>vigrg241</t>
    <phoneticPr fontId="16"/>
  </si>
  <si>
    <t>vigrg106</t>
    <phoneticPr fontId="16"/>
  </si>
  <si>
    <t>vigrg280</t>
    <phoneticPr fontId="16"/>
  </si>
  <si>
    <t>vigrg281</t>
    <phoneticPr fontId="16"/>
  </si>
  <si>
    <t>vigrg-1</t>
    <phoneticPr fontId="16"/>
  </si>
  <si>
    <t>vigrg-1g</t>
    <phoneticPr fontId="16"/>
  </si>
  <si>
    <t>vigrg22</t>
    <phoneticPr fontId="16"/>
  </si>
  <si>
    <t>vigrg160</t>
    <phoneticPr fontId="16"/>
  </si>
  <si>
    <t>vigrg-1wt</t>
    <phoneticPr fontId="16"/>
  </si>
  <si>
    <t>vigrg210-wt</t>
    <phoneticPr fontId="16"/>
  </si>
  <si>
    <t>vigrg142</t>
    <phoneticPr fontId="16"/>
  </si>
  <si>
    <t>vigrg240</t>
    <phoneticPr fontId="16"/>
  </si>
  <si>
    <t>VIGRG669</t>
    <phoneticPr fontId="16"/>
  </si>
  <si>
    <t>VIGRG670</t>
  </si>
  <si>
    <t>VIGRG671</t>
  </si>
  <si>
    <t>VIGRG672</t>
  </si>
  <si>
    <t>VIGRG673</t>
  </si>
  <si>
    <t>VIGRG674</t>
  </si>
  <si>
    <t>VIGRG675</t>
  </si>
  <si>
    <t>VIGRG676</t>
  </si>
  <si>
    <t>VIGRG677</t>
  </si>
  <si>
    <t>VIGRG678</t>
  </si>
  <si>
    <t>VIGRG679</t>
  </si>
  <si>
    <t>VIGRG680</t>
  </si>
  <si>
    <t>VIGRG681</t>
  </si>
  <si>
    <t>VIGRG682</t>
  </si>
  <si>
    <t>VIGRG683</t>
  </si>
  <si>
    <t>vigr21sp145</t>
    <phoneticPr fontId="16"/>
  </si>
  <si>
    <t>vigr22fa164</t>
    <phoneticPr fontId="16"/>
  </si>
  <si>
    <t>vigr22fa165</t>
    <phoneticPr fontId="16"/>
  </si>
  <si>
    <t>vigr22fa168</t>
    <phoneticPr fontId="16"/>
  </si>
  <si>
    <t>vigr22fa169</t>
    <phoneticPr fontId="16"/>
  </si>
  <si>
    <t>vigr23sp137</t>
    <phoneticPr fontId="16"/>
  </si>
  <si>
    <t>vigr23sp138</t>
    <phoneticPr fontId="16"/>
  </si>
  <si>
    <t>vigr21sp141</t>
    <phoneticPr fontId="16"/>
  </si>
  <si>
    <t>VIGR24SU9</t>
    <phoneticPr fontId="16"/>
  </si>
  <si>
    <t>VIGR24SU1D</t>
    <phoneticPr fontId="16"/>
  </si>
  <si>
    <t>VIGR24SU2D</t>
  </si>
  <si>
    <t>VIGR24SU3D</t>
  </si>
  <si>
    <t>VIGR24SU4D</t>
  </si>
  <si>
    <t>VIGR24SU5D</t>
  </si>
  <si>
    <t>VIGR24SU6D</t>
  </si>
  <si>
    <t>VIGR24SU7D</t>
  </si>
  <si>
    <t>VIGR24SU8D</t>
  </si>
  <si>
    <t>VIGR24SU10</t>
  </si>
  <si>
    <t>VIGR24SU11</t>
  </si>
  <si>
    <t>VIGR24SU12</t>
  </si>
  <si>
    <t>VIGR24SU13</t>
  </si>
  <si>
    <t>VIGR24SU14</t>
  </si>
  <si>
    <t>VIGR24SU15</t>
  </si>
  <si>
    <t>VIGR24SU16</t>
  </si>
  <si>
    <t>VIGR24SU17</t>
  </si>
  <si>
    <t>VIGR24SU18</t>
  </si>
  <si>
    <t>VIGR24SU19</t>
  </si>
  <si>
    <t>VIGR24SU20</t>
  </si>
  <si>
    <t>VIGR24SU21</t>
  </si>
  <si>
    <t>VIGR24SU22</t>
  </si>
  <si>
    <t>VIGR24SU23</t>
  </si>
  <si>
    <t>VIGR24SU24</t>
  </si>
  <si>
    <t>VIGR24SU25</t>
  </si>
  <si>
    <t>VIGR24SU26</t>
  </si>
  <si>
    <t>VIGR24SU27</t>
  </si>
  <si>
    <t>VIGR24SU28</t>
  </si>
  <si>
    <t>VIGR24SU29</t>
  </si>
  <si>
    <t>VIGR24SU30</t>
  </si>
  <si>
    <t>VIGR24SU31</t>
  </si>
  <si>
    <t>VIGR24SU32</t>
  </si>
  <si>
    <t>VIGR24SU33</t>
  </si>
  <si>
    <t>VIGR24SU34</t>
  </si>
  <si>
    <t>VIGR24SU35</t>
  </si>
  <si>
    <t>VIGR24SU36</t>
  </si>
  <si>
    <t>VIGR24SU37</t>
  </si>
  <si>
    <t>VIGR24SU38</t>
  </si>
  <si>
    <t>VIGR24SU39</t>
  </si>
  <si>
    <t>VIGR24SU40</t>
  </si>
  <si>
    <t>VIGR24SU41</t>
  </si>
  <si>
    <t>VIGR24SU42</t>
  </si>
  <si>
    <t>VIGR24SU43</t>
  </si>
  <si>
    <t>VIGR24SU44</t>
  </si>
  <si>
    <t>VIGR24SU45</t>
  </si>
  <si>
    <t>VIGR24SU46</t>
  </si>
  <si>
    <t>VIGR24SU47</t>
  </si>
  <si>
    <t>VIGR24SU48</t>
    <phoneticPr fontId="16"/>
  </si>
  <si>
    <t>VIGR24SU49</t>
    <phoneticPr fontId="16"/>
  </si>
  <si>
    <t>VIGR24SU50</t>
  </si>
  <si>
    <t>VIGR24SU51</t>
  </si>
  <si>
    <t>VIGR24SU52</t>
  </si>
  <si>
    <t>VIGR24SU53</t>
  </si>
  <si>
    <t>VIGR24SU54</t>
  </si>
  <si>
    <t>VIGR24SU55</t>
  </si>
  <si>
    <t>VIGR24SU56</t>
  </si>
  <si>
    <t>VIGR24SU57</t>
  </si>
  <si>
    <t>VIGR24SU58</t>
  </si>
  <si>
    <t>VIGR24SU59</t>
  </si>
  <si>
    <t>VIGR24SU60</t>
  </si>
  <si>
    <t>VIGR24SU61</t>
  </si>
  <si>
    <t>VIGR24SU62</t>
  </si>
  <si>
    <t>VIGR24SU63</t>
  </si>
  <si>
    <t>VIGR24SU64</t>
  </si>
  <si>
    <t>VIGR24SU65</t>
  </si>
  <si>
    <t>VIGR24SU66</t>
    <phoneticPr fontId="16"/>
  </si>
  <si>
    <t>VIGR24SU67</t>
    <phoneticPr fontId="16"/>
  </si>
  <si>
    <t>VIGR24SU68</t>
  </si>
  <si>
    <t>VIGR24SU69</t>
  </si>
  <si>
    <t>vigr22sp1159</t>
    <phoneticPr fontId="16"/>
  </si>
  <si>
    <t>デリバリー: 6月～</t>
    <rPh sb="8" eb="9">
      <t>ツキ</t>
    </rPh>
    <phoneticPr fontId="16"/>
  </si>
  <si>
    <t>ショップ名</t>
    <rPh sb="4" eb="5">
      <t>メイ</t>
    </rPh>
    <phoneticPr fontId="16"/>
  </si>
  <si>
    <t>住所</t>
    <rPh sb="0" eb="2">
      <t>ジュウショ</t>
    </rPh>
    <phoneticPr fontId="16"/>
  </si>
  <si>
    <t>TEL</t>
    <phoneticPr fontId="16"/>
  </si>
  <si>
    <t>オーダー締め切り: 1/26</t>
    <rPh sb="4" eb="5">
      <t>シ</t>
    </rPh>
    <rPh sb="6" eb="7">
      <t>キ</t>
    </rPh>
    <phoneticPr fontId="16"/>
  </si>
  <si>
    <t>【5枚1SET】Blank Grip Pack (#80)</t>
    <rPh sb="2" eb="3">
      <t>マイ</t>
    </rPh>
    <phoneticPr fontId="16"/>
  </si>
  <si>
    <t>【5枚1SET】GRIZZLY GRIPPIER GRIPTAPE (#70) 5-PACK</t>
    <phoneticPr fontId="16"/>
  </si>
  <si>
    <t>【5枚1SET】GRIZZLY GRIPPIEST GRIPTAPE (#60) 5-PACK</t>
    <phoneticPr fontId="16"/>
  </si>
  <si>
    <t>【5枚1SET】Tie- Dye Stamp Griptape 5pk</t>
    <phoneticPr fontId="16"/>
  </si>
  <si>
    <t>【5枚1SET】Sew What Griptape 5pk</t>
    <phoneticPr fontId="16"/>
  </si>
  <si>
    <t>【5枚1SET】Give Em Flowers Griptape 5pk</t>
    <phoneticPr fontId="16"/>
  </si>
  <si>
    <t>【5枚1SET】Bear Cutout Griptape Reg 5pk</t>
    <phoneticPr fontId="16"/>
  </si>
  <si>
    <t>【5枚1SET】Bear Cutout Griptape Goofy 5pk</t>
    <phoneticPr fontId="16"/>
  </si>
  <si>
    <t>【5枚1SET】Mini Bear Cutout Gript 5-Pack</t>
    <phoneticPr fontId="16"/>
  </si>
  <si>
    <t>【5枚1SET】 Cutout 10' Griptape 5pk</t>
    <phoneticPr fontId="16"/>
  </si>
  <si>
    <t>【5枚1SET】Bear Cutout Griptape Reg 5pk</t>
    <phoneticPr fontId="16"/>
  </si>
  <si>
    <t>【5枚1SET】Stamp Print Griptape 5pk</t>
    <phoneticPr fontId="16"/>
  </si>
  <si>
    <t>【5枚1SET】Clear Stamp Grip Pack</t>
    <phoneticPr fontId="16"/>
  </si>
  <si>
    <t xml:space="preserve">Key Open Doors Griptape </t>
    <phoneticPr fontId="16"/>
  </si>
  <si>
    <t xml:space="preserve">Already Dead Griptape </t>
    <phoneticPr fontId="16"/>
  </si>
  <si>
    <t xml:space="preserve">Cabana Griptape </t>
    <phoneticPr fontId="16"/>
  </si>
  <si>
    <t xml:space="preserve">By The Slice Griptape </t>
    <phoneticPr fontId="16"/>
  </si>
  <si>
    <t>Worlds End Griptape</t>
    <phoneticPr fontId="16"/>
  </si>
  <si>
    <t>Tow Zone Griptape</t>
    <phoneticPr fontId="16"/>
  </si>
  <si>
    <t xml:space="preserve">Island Time Griptape </t>
    <phoneticPr fontId="16"/>
  </si>
  <si>
    <t xml:space="preserve">Crossed Out Griptape </t>
    <phoneticPr fontId="16"/>
  </si>
  <si>
    <t xml:space="preserve">Fire Starter Griptape </t>
    <phoneticPr fontId="16"/>
  </si>
  <si>
    <t xml:space="preserve">Praise Due Griptape </t>
    <phoneticPr fontId="16"/>
  </si>
  <si>
    <t xml:space="preserve">Hard Drive Griptape </t>
    <phoneticPr fontId="16"/>
  </si>
  <si>
    <t>【5枚1SET】Por Vida Griptape 5pk</t>
    <phoneticPr fontId="16"/>
  </si>
  <si>
    <t>Grizzly Performance Briefs 2pk</t>
    <phoneticPr fontId="16"/>
  </si>
  <si>
    <t>XL Stamp Sticker 5pk</t>
    <phoneticPr fontId="16"/>
  </si>
  <si>
    <t>XL Bear Sticker ５pk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</si>
</sst>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$&quot;#,##0.00"/>
    <numFmt numFmtId="177" formatCode="[&lt;=9999999]###&quot;-&quot;####;\(###&quot;) &quot;###&quot;-&quot;####"/>
    <numFmt numFmtId="178" formatCode="0.000"/>
    <numFmt numFmtId="179" formatCode="[$¥-411]#,##0;[$¥-411]#,##0"/>
  </numFmts>
  <fonts count="19">
    <font>
      <sz val="12"/>
      <color indexed="8"/>
      <name val="Calibri"/>
    </font>
    <font>
      <b/>
      <sz val="11"/>
      <color indexed="8"/>
      <name val="Helvetica Neue"/>
      <family val="2"/>
    </font>
    <font>
      <b/>
      <sz val="9"/>
      <color indexed="8"/>
      <name val="Helvetica Neue"/>
      <family val="2"/>
    </font>
    <font>
      <b/>
      <sz val="9"/>
      <color indexed="11"/>
      <name val="Helvetica Neue"/>
      <family val="2"/>
    </font>
    <font>
      <b/>
      <sz val="12"/>
      <color indexed="8"/>
      <name val="Helvetica"/>
      <family val="2"/>
    </font>
    <font>
      <sz val="9"/>
      <color indexed="8"/>
      <name val="Helvetica Neue"/>
      <family val="2"/>
    </font>
    <font>
      <b/>
      <sz val="9"/>
      <color indexed="13"/>
      <name val="Helvetica Neue"/>
      <family val="2"/>
    </font>
    <font>
      <b/>
      <sz val="9"/>
      <color indexed="14"/>
      <name val="Helvetica Neue"/>
      <family val="2"/>
    </font>
    <font>
      <b/>
      <sz val="9"/>
      <color indexed="16"/>
      <name val="Helvetica Neue"/>
      <family val="2"/>
    </font>
    <font>
      <b/>
      <sz val="9"/>
      <color indexed="9"/>
      <name val="Helvetica Neue"/>
      <family val="2"/>
    </font>
    <font>
      <b/>
      <sz val="12"/>
      <color indexed="9"/>
      <name val="Helvetica"/>
      <family val="2"/>
    </font>
    <font>
      <sz val="9"/>
      <color indexed="9"/>
      <name val="Helvetica Neue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6" fontId="14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5" xfId="0" applyFont="1" applyFill="1" applyBorder="1"/>
    <xf numFmtId="49" fontId="2" fillId="2" borderId="4" xfId="0" applyNumberFormat="1" applyFont="1" applyFill="1" applyBorder="1"/>
    <xf numFmtId="0" fontId="0" fillId="2" borderId="12" xfId="0" applyFill="1" applyBorder="1"/>
    <xf numFmtId="0" fontId="5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4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7" xfId="0" applyFill="1" applyBorder="1"/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76" fontId="0" fillId="2" borderId="21" xfId="0" applyNumberFormat="1" applyFill="1" applyBorder="1"/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5" fillId="2" borderId="1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right"/>
    </xf>
    <xf numFmtId="0" fontId="0" fillId="2" borderId="15" xfId="0" applyFill="1" applyBorder="1"/>
    <xf numFmtId="0" fontId="5" fillId="2" borderId="7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176" fontId="2" fillId="2" borderId="21" xfId="0" applyNumberFormat="1" applyFont="1" applyFill="1" applyBorder="1" applyAlignment="1">
      <alignment horizontal="right"/>
    </xf>
    <xf numFmtId="0" fontId="11" fillId="4" borderId="16" xfId="0" applyFont="1" applyFill="1" applyBorder="1"/>
    <xf numFmtId="0" fontId="11" fillId="4" borderId="14" xfId="0" applyFont="1" applyFill="1" applyBorder="1"/>
    <xf numFmtId="0" fontId="11" fillId="4" borderId="14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center"/>
    </xf>
    <xf numFmtId="176" fontId="11" fillId="4" borderId="14" xfId="0" applyNumberFormat="1" applyFont="1" applyFill="1" applyBorder="1"/>
    <xf numFmtId="176" fontId="11" fillId="4" borderId="17" xfId="0" applyNumberFormat="1" applyFont="1" applyFill="1" applyBorder="1"/>
    <xf numFmtId="49" fontId="9" fillId="4" borderId="7" xfId="0" applyNumberFormat="1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49" fontId="9" fillId="4" borderId="7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2" borderId="13" xfId="0" applyFill="1" applyBorder="1"/>
    <xf numFmtId="0" fontId="0" fillId="5" borderId="5" xfId="0" applyFill="1" applyBorder="1"/>
    <xf numFmtId="0" fontId="0" fillId="2" borderId="17" xfId="0" applyFill="1" applyBorder="1"/>
    <xf numFmtId="0" fontId="2" fillId="2" borderId="20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11" fillId="3" borderId="16" xfId="0" applyFont="1" applyFill="1" applyBorder="1"/>
    <xf numFmtId="0" fontId="11" fillId="3" borderId="14" xfId="0" applyFont="1" applyFill="1" applyBorder="1"/>
    <xf numFmtId="0" fontId="11" fillId="3" borderId="14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/>
    <xf numFmtId="2" fontId="9" fillId="3" borderId="7" xfId="0" applyNumberFormat="1" applyFont="1" applyFill="1" applyBorder="1" applyAlignment="1">
      <alignment horizontal="center"/>
    </xf>
    <xf numFmtId="178" fontId="9" fillId="3" borderId="7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176" fontId="5" fillId="2" borderId="21" xfId="0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4" borderId="17" xfId="0" applyFont="1" applyFill="1" applyBorder="1"/>
    <xf numFmtId="0" fontId="0" fillId="2" borderId="7" xfId="0" applyFill="1" applyBorder="1" applyAlignment="1">
      <alignment horizontal="left"/>
    </xf>
    <xf numFmtId="0" fontId="11" fillId="6" borderId="16" xfId="0" applyFont="1" applyFill="1" applyBorder="1"/>
    <xf numFmtId="0" fontId="12" fillId="6" borderId="14" xfId="0" applyFont="1" applyFill="1" applyBorder="1"/>
    <xf numFmtId="0" fontId="11" fillId="6" borderId="14" xfId="0" applyFont="1" applyFill="1" applyBorder="1" applyAlignment="1">
      <alignment horizontal="left"/>
    </xf>
    <xf numFmtId="0" fontId="12" fillId="6" borderId="14" xfId="0" applyFont="1" applyFill="1" applyBorder="1" applyAlignment="1">
      <alignment horizontal="left"/>
    </xf>
    <xf numFmtId="0" fontId="11" fillId="6" borderId="14" xfId="0" applyFont="1" applyFill="1" applyBorder="1"/>
    <xf numFmtId="176" fontId="11" fillId="6" borderId="14" xfId="0" applyNumberFormat="1" applyFont="1" applyFill="1" applyBorder="1"/>
    <xf numFmtId="176" fontId="12" fillId="6" borderId="14" xfId="0" applyNumberFormat="1" applyFont="1" applyFill="1" applyBorder="1"/>
    <xf numFmtId="176" fontId="12" fillId="6" borderId="17" xfId="0" applyNumberFormat="1" applyFont="1" applyFill="1" applyBorder="1"/>
    <xf numFmtId="0" fontId="9" fillId="6" borderId="7" xfId="0" applyFont="1" applyFill="1" applyBorder="1"/>
    <xf numFmtId="49" fontId="9" fillId="6" borderId="7" xfId="0" applyNumberFormat="1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49" fontId="9" fillId="6" borderId="7" xfId="0" applyNumberFormat="1" applyFont="1" applyFill="1" applyBorder="1"/>
    <xf numFmtId="0" fontId="0" fillId="2" borderId="24" xfId="0" applyFill="1" applyBorder="1"/>
    <xf numFmtId="0" fontId="0" fillId="2" borderId="25" xfId="0" applyFill="1" applyBorder="1"/>
    <xf numFmtId="0" fontId="5" fillId="2" borderId="25" xfId="0" applyFont="1" applyFill="1" applyBorder="1" applyAlignment="1">
      <alignment horizontal="left"/>
    </xf>
    <xf numFmtId="0" fontId="0" fillId="2" borderId="26" xfId="0" applyFill="1" applyBorder="1"/>
    <xf numFmtId="0" fontId="5" fillId="0" borderId="13" xfId="0" applyFont="1" applyFill="1" applyBorder="1" applyAlignment="1">
      <alignment horizontal="center"/>
    </xf>
    <xf numFmtId="0" fontId="9" fillId="3" borderId="7" xfId="0" applyFont="1" applyFill="1" applyBorder="1"/>
    <xf numFmtId="49" fontId="13" fillId="2" borderId="4" xfId="0" applyNumberFormat="1" applyFont="1" applyFill="1" applyBorder="1"/>
    <xf numFmtId="49" fontId="9" fillId="3" borderId="7" xfId="0" applyNumberFormat="1" applyFont="1" applyFill="1" applyBorder="1"/>
    <xf numFmtId="0" fontId="5" fillId="7" borderId="13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left"/>
    </xf>
    <xf numFmtId="0" fontId="5" fillId="2" borderId="21" xfId="0" applyNumberFormat="1" applyFont="1" applyFill="1" applyBorder="1" applyAlignment="1">
      <alignment horizontal="left"/>
    </xf>
    <xf numFmtId="0" fontId="5" fillId="2" borderId="22" xfId="0" applyNumberFormat="1" applyFont="1" applyFill="1" applyBorder="1" applyAlignment="1">
      <alignment horizontal="left"/>
    </xf>
    <xf numFmtId="176" fontId="5" fillId="2" borderId="20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49" fontId="9" fillId="6" borderId="7" xfId="0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5" xfId="0" applyNumberFormat="1" applyBorder="1"/>
    <xf numFmtId="0" fontId="0" fillId="0" borderId="5" xfId="0" applyBorder="1"/>
    <xf numFmtId="176" fontId="2" fillId="2" borderId="7" xfId="0" applyNumberFormat="1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9" fontId="9" fillId="4" borderId="7" xfId="0" applyNumberFormat="1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horizontal="right"/>
    </xf>
    <xf numFmtId="49" fontId="9" fillId="6" borderId="7" xfId="0" applyNumberFormat="1" applyFont="1" applyFill="1" applyBorder="1" applyAlignment="1">
      <alignment horizontal="right"/>
    </xf>
    <xf numFmtId="49" fontId="9" fillId="3" borderId="7" xfId="0" applyNumberFormat="1" applyFont="1" applyFill="1" applyBorder="1" applyAlignment="1">
      <alignment horizontal="right"/>
    </xf>
    <xf numFmtId="0" fontId="15" fillId="0" borderId="5" xfId="0" applyNumberFormat="1" applyFont="1" applyFill="1" applyBorder="1"/>
    <xf numFmtId="0" fontId="15" fillId="0" borderId="5" xfId="0" applyFont="1" applyFill="1" applyBorder="1"/>
    <xf numFmtId="0" fontId="15" fillId="0" borderId="0" xfId="0" applyFont="1" applyFill="1"/>
    <xf numFmtId="0" fontId="17" fillId="8" borderId="5" xfId="0" applyFont="1" applyFill="1" applyBorder="1"/>
    <xf numFmtId="0" fontId="18" fillId="8" borderId="5" xfId="0" applyFont="1" applyFill="1" applyBorder="1"/>
    <xf numFmtId="0" fontId="17" fillId="8" borderId="20" xfId="0" applyFont="1" applyFill="1" applyBorder="1"/>
    <xf numFmtId="0" fontId="17" fillId="8" borderId="21" xfId="0" applyFont="1" applyFill="1" applyBorder="1"/>
    <xf numFmtId="0" fontId="17" fillId="8" borderId="22" xfId="0" applyFont="1" applyFill="1" applyBorder="1"/>
    <xf numFmtId="0" fontId="18" fillId="8" borderId="20" xfId="0" applyFont="1" applyFill="1" applyBorder="1"/>
    <xf numFmtId="0" fontId="18" fillId="8" borderId="21" xfId="0" applyFont="1" applyFill="1" applyBorder="1"/>
    <xf numFmtId="0" fontId="18" fillId="8" borderId="22" xfId="0" applyFont="1" applyFill="1" applyBorder="1"/>
    <xf numFmtId="0" fontId="15" fillId="0" borderId="13" xfId="0" applyNumberFormat="1" applyFont="1" applyFill="1" applyBorder="1"/>
    <xf numFmtId="0" fontId="15" fillId="0" borderId="13" xfId="0" applyFont="1" applyFill="1" applyBorder="1"/>
    <xf numFmtId="6" fontId="5" fillId="2" borderId="20" xfId="1" applyFont="1" applyFill="1" applyBorder="1" applyAlignment="1">
      <alignment horizontal="left"/>
    </xf>
    <xf numFmtId="6" fontId="5" fillId="2" borderId="21" xfId="1" applyFont="1" applyFill="1" applyBorder="1" applyAlignment="1">
      <alignment horizontal="left"/>
    </xf>
    <xf numFmtId="6" fontId="5" fillId="2" borderId="22" xfId="1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176" fontId="5" fillId="2" borderId="20" xfId="0" applyNumberFormat="1" applyFont="1" applyFill="1" applyBorder="1" applyAlignment="1">
      <alignment horizontal="left"/>
    </xf>
    <xf numFmtId="176" fontId="5" fillId="2" borderId="21" xfId="0" applyNumberFormat="1" applyFont="1" applyFill="1" applyBorder="1" applyAlignment="1">
      <alignment horizontal="left"/>
    </xf>
    <xf numFmtId="176" fontId="5" fillId="2" borderId="22" xfId="0" applyNumberFormat="1" applyFont="1" applyFill="1" applyBorder="1" applyAlignment="1">
      <alignment horizontal="left"/>
    </xf>
    <xf numFmtId="0" fontId="5" fillId="2" borderId="21" xfId="0" applyNumberFormat="1" applyFont="1" applyFill="1" applyBorder="1" applyAlignment="1">
      <alignment horizontal="left"/>
    </xf>
    <xf numFmtId="0" fontId="5" fillId="2" borderId="22" xfId="0" applyNumberFormat="1" applyFont="1" applyFill="1" applyBorder="1" applyAlignment="1">
      <alignment horizontal="left"/>
    </xf>
    <xf numFmtId="0" fontId="5" fillId="2" borderId="20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8" borderId="20" xfId="0" applyNumberFormat="1" applyFont="1" applyFill="1" applyBorder="1" applyAlignment="1">
      <alignment horizontal="left"/>
    </xf>
    <xf numFmtId="0" fontId="5" fillId="8" borderId="21" xfId="0" applyNumberFormat="1" applyFont="1" applyFill="1" applyBorder="1" applyAlignment="1">
      <alignment horizontal="left"/>
    </xf>
    <xf numFmtId="0" fontId="5" fillId="8" borderId="22" xfId="0" applyNumberFormat="1" applyFont="1" applyFill="1" applyBorder="1" applyAlignment="1">
      <alignment horizontal="left"/>
    </xf>
    <xf numFmtId="179" fontId="5" fillId="2" borderId="20" xfId="0" applyNumberFormat="1" applyFont="1" applyFill="1" applyBorder="1" applyAlignment="1">
      <alignment horizontal="left"/>
    </xf>
    <xf numFmtId="179" fontId="5" fillId="2" borderId="21" xfId="0" applyNumberFormat="1" applyFont="1" applyFill="1" applyBorder="1" applyAlignment="1">
      <alignment horizontal="left"/>
    </xf>
    <xf numFmtId="179" fontId="5" fillId="2" borderId="22" xfId="0" applyNumberFormat="1" applyFont="1" applyFill="1" applyBorder="1" applyAlignment="1">
      <alignment horizontal="left"/>
    </xf>
    <xf numFmtId="6" fontId="2" fillId="2" borderId="13" xfId="1" applyFont="1" applyFill="1" applyBorder="1" applyAlignment="1">
      <alignment horizontal="right"/>
    </xf>
    <xf numFmtId="6" fontId="4" fillId="2" borderId="13" xfId="1" applyFont="1" applyFill="1" applyBorder="1" applyAlignment="1">
      <alignment horizontal="right"/>
    </xf>
    <xf numFmtId="49" fontId="9" fillId="6" borderId="7" xfId="0" applyNumberFormat="1" applyFont="1" applyFill="1" applyBorder="1" applyAlignment="1">
      <alignment horizontal="right"/>
    </xf>
    <xf numFmtId="0" fontId="10" fillId="6" borderId="7" xfId="0" applyFont="1" applyFill="1" applyBorder="1" applyAlignment="1">
      <alignment horizontal="right"/>
    </xf>
    <xf numFmtId="0" fontId="10" fillId="6" borderId="19" xfId="0" applyFont="1" applyFill="1" applyBorder="1" applyAlignment="1">
      <alignment horizontal="right"/>
    </xf>
    <xf numFmtId="49" fontId="9" fillId="6" borderId="7" xfId="0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176" fontId="5" fillId="2" borderId="20" xfId="0" applyNumberFormat="1" applyFont="1" applyFill="1" applyBorder="1" applyAlignment="1">
      <alignment horizontal="right"/>
    </xf>
    <xf numFmtId="176" fontId="5" fillId="2" borderId="21" xfId="0" applyNumberFormat="1" applyFont="1" applyFill="1" applyBorder="1" applyAlignment="1">
      <alignment horizontal="right"/>
    </xf>
    <xf numFmtId="176" fontId="5" fillId="2" borderId="22" xfId="0" applyNumberFormat="1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6" fontId="2" fillId="2" borderId="20" xfId="1" applyFont="1" applyFill="1" applyBorder="1" applyAlignment="1">
      <alignment horizontal="right"/>
    </xf>
    <xf numFmtId="6" fontId="2" fillId="2" borderId="21" xfId="1" applyFont="1" applyFill="1" applyBorder="1" applyAlignment="1">
      <alignment horizontal="right"/>
    </xf>
    <xf numFmtId="6" fontId="2" fillId="2" borderId="22" xfId="1" applyFont="1" applyFill="1" applyBorder="1" applyAlignment="1">
      <alignment horizontal="right"/>
    </xf>
    <xf numFmtId="0" fontId="2" fillId="2" borderId="2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49" fontId="9" fillId="3" borderId="7" xfId="0" applyNumberFormat="1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49" fontId="9" fillId="3" borderId="18" xfId="0" applyNumberFormat="1" applyFont="1" applyFill="1" applyBorder="1"/>
    <xf numFmtId="49" fontId="9" fillId="3" borderId="7" xfId="0" applyNumberFormat="1" applyFont="1" applyFill="1" applyBorder="1"/>
    <xf numFmtId="49" fontId="9" fillId="4" borderId="7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9" fillId="4" borderId="19" xfId="0" applyFont="1" applyFill="1" applyBorder="1" applyAlignment="1">
      <alignment horizontal="right"/>
    </xf>
    <xf numFmtId="49" fontId="9" fillId="4" borderId="18" xfId="0" applyNumberFormat="1" applyFont="1" applyFill="1" applyBorder="1"/>
    <xf numFmtId="0" fontId="9" fillId="4" borderId="7" xfId="0" applyFont="1" applyFill="1" applyBorder="1"/>
    <xf numFmtId="49" fontId="9" fillId="4" borderId="7" xfId="0" applyNumberFormat="1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49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/>
    </xf>
    <xf numFmtId="49" fontId="5" fillId="2" borderId="27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9" fillId="3" borderId="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10" fillId="3" borderId="7" xfId="0" applyFont="1" applyFill="1" applyBorder="1"/>
    <xf numFmtId="0" fontId="10" fillId="3" borderId="7" xfId="0" applyFont="1" applyFill="1" applyBorder="1" applyAlignment="1">
      <alignment horizontal="right"/>
    </xf>
    <xf numFmtId="0" fontId="10" fillId="3" borderId="19" xfId="0" applyFont="1" applyFill="1" applyBorder="1" applyAlignment="1">
      <alignment horizontal="right"/>
    </xf>
    <xf numFmtId="49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6" fontId="4" fillId="2" borderId="5" xfId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77" fontId="5" fillId="2" borderId="9" xfId="0" applyNumberFormat="1" applyFont="1" applyFill="1" applyBorder="1" applyAlignment="1">
      <alignment horizontal="center"/>
    </xf>
    <xf numFmtId="177" fontId="5" fillId="2" borderId="10" xfId="0" applyNumberFormat="1" applyFont="1" applyFill="1" applyBorder="1" applyAlignment="1">
      <alignment horizontal="center"/>
    </xf>
    <xf numFmtId="177" fontId="5" fillId="2" borderId="1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7" xfId="0" applyFont="1" applyFill="1" applyBorder="1"/>
    <xf numFmtId="0" fontId="0" fillId="2" borderId="7" xfId="0" applyFill="1" applyBorder="1"/>
    <xf numFmtId="0" fontId="4" fillId="2" borderId="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49" fontId="9" fillId="6" borderId="18" xfId="0" applyNumberFormat="1" applyFont="1" applyFill="1" applyBorder="1"/>
    <xf numFmtId="49" fontId="9" fillId="6" borderId="7" xfId="0" applyNumberFormat="1" applyFont="1" applyFill="1" applyBorder="1"/>
    <xf numFmtId="0" fontId="9" fillId="6" borderId="7" xfId="0" applyFont="1" applyFill="1" applyBorder="1" applyAlignment="1">
      <alignment horizontal="right"/>
    </xf>
    <xf numFmtId="0" fontId="9" fillId="6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8" borderId="5" xfId="0" applyFont="1" applyFill="1" applyBorder="1" applyAlignment="1">
      <alignment horizontal="left"/>
    </xf>
    <xf numFmtId="0" fontId="17" fillId="8" borderId="8" xfId="0" applyFont="1" applyFill="1" applyBorder="1" applyAlignment="1">
      <alignment horizontal="left"/>
    </xf>
    <xf numFmtId="0" fontId="17" fillId="8" borderId="7" xfId="0" applyFont="1" applyFill="1" applyBorder="1" applyAlignment="1">
      <alignment horizontal="left"/>
    </xf>
    <xf numFmtId="0" fontId="17" fillId="8" borderId="19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2" fillId="2" borderId="21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49" fontId="9" fillId="4" borderId="7" xfId="0" applyNumberFormat="1" applyFont="1" applyFill="1" applyBorder="1"/>
  </cellXfs>
  <cellStyles count="2">
    <cellStyle name="通貨" xfId="1" builtinId="7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65357"/>
      <rgbColor rgb="FFF2F2F2"/>
      <rgbColor rgb="FFFF0000"/>
      <rgbColor rgb="FFB2A1C7"/>
      <rgbColor rgb="FF566941"/>
      <rgbColor rgb="FFFFFF00"/>
      <rgbColor rgb="FF24BAAE"/>
      <rgbColor rgb="FF99CCD9"/>
      <rgbColor rgb="FF858D6F"/>
      <rgbColor rgb="FFA5B6C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37</xdr:col>
      <xdr:colOff>21117</xdr:colOff>
      <xdr:row>8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79CC5-0B1B-99C1-CAC5-92A8B311E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3289442" cy="172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330"/>
  <sheetViews>
    <sheetView showGridLines="0" tabSelected="1" topLeftCell="A173" zoomScale="80" zoomScaleNormal="80" workbookViewId="0">
      <selection activeCell="AF191" sqref="AF191:AH191"/>
    </sheetView>
  </sheetViews>
  <sheetFormatPr defaultColWidth="3.1640625" defaultRowHeight="14" customHeight="1"/>
  <cols>
    <col min="1" max="3" width="3.1640625" style="1" customWidth="1"/>
    <col min="4" max="4" width="10.6640625" style="1" customWidth="1"/>
    <col min="5" max="10" width="3.1640625" style="1" customWidth="1"/>
    <col min="11" max="11" width="6" style="1" customWidth="1"/>
    <col min="12" max="15" width="3.1640625" style="1" customWidth="1"/>
    <col min="16" max="16" width="4.5" style="1" customWidth="1"/>
    <col min="17" max="20" width="3.1640625" style="1" customWidth="1"/>
    <col min="21" max="21" width="5.33203125" style="1" customWidth="1"/>
    <col min="22" max="28" width="4.5" style="1" customWidth="1"/>
    <col min="29" max="29" width="4" style="1" customWidth="1"/>
    <col min="30" max="30" width="4.1640625" style="1" customWidth="1"/>
    <col min="31" max="31" width="12.1640625" style="1" customWidth="1"/>
    <col min="32" max="32" width="7.33203125" style="1" customWidth="1"/>
    <col min="33" max="33" width="3.1640625" style="1" customWidth="1"/>
    <col min="34" max="34" width="12.1640625" style="1" customWidth="1"/>
    <col min="35" max="35" width="3.1640625" style="1" customWidth="1"/>
    <col min="36" max="36" width="14" style="1" customWidth="1"/>
    <col min="37" max="250" width="3.1640625" style="1" customWidth="1"/>
  </cols>
  <sheetData>
    <row r="1" spans="1:39" ht="16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1:39" ht="1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1:39" ht="16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</row>
    <row r="4" spans="1:39" ht="16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39" ht="1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</row>
    <row r="6" spans="1:39" ht="16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39" ht="16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1:39" ht="1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39" ht="16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1:39" ht="16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1:39" ht="16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</row>
    <row r="12" spans="1:39" ht="16" customHeight="1">
      <c r="A12" s="195" t="s">
        <v>70</v>
      </c>
      <c r="B12" s="196"/>
      <c r="C12" s="196"/>
      <c r="D12" s="196"/>
      <c r="E12" s="196"/>
      <c r="F12" s="196"/>
      <c r="G12" s="19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98">
        <f>SUM(V59,AC80,AA93,AC139,V175,V188,V194)</f>
        <v>0</v>
      </c>
      <c r="AF12" s="186"/>
      <c r="AG12" s="186"/>
      <c r="AH12" s="186"/>
      <c r="AI12" s="6"/>
      <c r="AJ12" s="6"/>
      <c r="AK12" s="6"/>
      <c r="AL12" s="6"/>
      <c r="AM12" s="7"/>
    </row>
    <row r="13" spans="1:39" ht="16" customHeight="1">
      <c r="A13" s="197"/>
      <c r="B13" s="196"/>
      <c r="C13" s="196"/>
      <c r="D13" s="196"/>
      <c r="E13" s="196"/>
      <c r="F13" s="196"/>
      <c r="G13" s="196"/>
      <c r="H13" s="6"/>
      <c r="I13" s="6"/>
      <c r="J13" s="8"/>
      <c r="K13" s="199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6"/>
      <c r="Z13" s="6"/>
      <c r="AA13" s="6"/>
      <c r="AB13" s="6"/>
      <c r="AC13" s="6"/>
      <c r="AD13" s="6"/>
      <c r="AE13" s="201">
        <f>SUM(AF59,AF80,AF93,AF139,AF175,AF188,AF194)</f>
        <v>0</v>
      </c>
      <c r="AF13" s="201"/>
      <c r="AG13" s="201"/>
      <c r="AH13" s="201"/>
      <c r="AI13" s="6"/>
      <c r="AJ13" s="6"/>
      <c r="AK13" s="6"/>
      <c r="AL13" s="6"/>
      <c r="AM13" s="7"/>
    </row>
    <row r="14" spans="1:39" ht="16" customHeight="1">
      <c r="A14" s="9"/>
      <c r="B14" s="6"/>
      <c r="C14" s="6"/>
      <c r="D14" s="6"/>
      <c r="E14" s="6"/>
      <c r="F14" s="6"/>
      <c r="G14" s="6"/>
      <c r="H14" s="185" t="s">
        <v>252</v>
      </c>
      <c r="I14" s="186"/>
      <c r="J14" s="202"/>
      <c r="K14" s="20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5"/>
      <c r="Y14" s="10"/>
      <c r="Z14" s="6"/>
      <c r="AA14" s="6"/>
      <c r="AB14" s="6"/>
      <c r="AC14" s="185"/>
      <c r="AD14" s="186"/>
      <c r="AE14" s="206"/>
      <c r="AF14" s="207"/>
      <c r="AG14" s="207"/>
      <c r="AH14" s="208"/>
      <c r="AI14" s="6"/>
      <c r="AJ14" s="6"/>
      <c r="AK14" s="6"/>
      <c r="AL14" s="6"/>
      <c r="AM14" s="7"/>
    </row>
    <row r="15" spans="1:39" ht="16" customHeight="1">
      <c r="A15" s="81"/>
      <c r="B15" s="6"/>
      <c r="C15" s="6"/>
      <c r="D15" s="6"/>
      <c r="E15" s="6"/>
      <c r="F15" s="6"/>
      <c r="G15" s="6"/>
      <c r="H15" s="185" t="s">
        <v>253</v>
      </c>
      <c r="I15" s="186"/>
      <c r="J15" s="202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20"/>
      <c r="Y15" s="10"/>
      <c r="Z15" s="6"/>
      <c r="AA15" s="6"/>
      <c r="AB15" s="6"/>
      <c r="AC15" s="185"/>
      <c r="AD15" s="186"/>
      <c r="AE15" s="179"/>
      <c r="AF15" s="180"/>
      <c r="AG15" s="180"/>
      <c r="AH15" s="181"/>
      <c r="AI15" s="6"/>
      <c r="AJ15" s="6"/>
      <c r="AK15" s="6"/>
      <c r="AL15" s="6"/>
      <c r="AM15" s="7"/>
    </row>
    <row r="16" spans="1:39" ht="16" customHeight="1">
      <c r="A16" s="81"/>
      <c r="B16" s="6"/>
      <c r="C16" s="6"/>
      <c r="D16" s="6"/>
      <c r="E16" s="6"/>
      <c r="F16" s="6"/>
      <c r="G16" s="6"/>
      <c r="H16" s="11"/>
      <c r="I16" s="12"/>
      <c r="J16" s="13"/>
      <c r="K16" s="182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4"/>
      <c r="Y16" s="10"/>
      <c r="Z16" s="6"/>
      <c r="AA16" s="6"/>
      <c r="AB16" s="6"/>
      <c r="AC16" s="185"/>
      <c r="AD16" s="186"/>
      <c r="AE16" s="227"/>
      <c r="AF16" s="228"/>
      <c r="AG16" s="228"/>
      <c r="AH16" s="229"/>
      <c r="AI16" s="6"/>
      <c r="AJ16" s="6"/>
      <c r="AK16" s="6"/>
      <c r="AL16" s="6"/>
      <c r="AM16" s="7"/>
    </row>
    <row r="17" spans="1:39" ht="16" customHeight="1">
      <c r="A17" s="5"/>
      <c r="B17" s="6"/>
      <c r="C17" s="6"/>
      <c r="D17" s="6"/>
      <c r="E17" s="6"/>
      <c r="F17" s="6"/>
      <c r="G17" s="6"/>
      <c r="H17" s="185" t="s">
        <v>254</v>
      </c>
      <c r="I17" s="186"/>
      <c r="J17" s="202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1"/>
      <c r="Y17" s="10"/>
      <c r="Z17" s="6"/>
      <c r="AA17" s="6"/>
      <c r="AB17" s="6"/>
      <c r="AC17" s="185"/>
      <c r="AD17" s="186"/>
      <c r="AE17" s="212"/>
      <c r="AF17" s="213"/>
      <c r="AG17" s="213"/>
      <c r="AH17" s="214"/>
      <c r="AI17" s="6"/>
      <c r="AJ17" s="6"/>
      <c r="AK17" s="6"/>
      <c r="AL17" s="6"/>
      <c r="AM17" s="7"/>
    </row>
    <row r="18" spans="1:39" ht="16" customHeight="1">
      <c r="A18" s="5"/>
      <c r="B18" s="6"/>
      <c r="C18" s="6"/>
      <c r="D18" s="6"/>
      <c r="E18" s="6"/>
      <c r="F18" s="6"/>
      <c r="G18" s="6"/>
      <c r="H18" s="185" t="s">
        <v>0</v>
      </c>
      <c r="I18" s="186"/>
      <c r="J18" s="202"/>
      <c r="K18" s="215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7"/>
      <c r="Y18" s="10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1:39" ht="16" customHeight="1">
      <c r="A19" s="15"/>
      <c r="B19" s="6"/>
      <c r="C19" s="6"/>
      <c r="D19" s="6"/>
      <c r="E19" s="6"/>
      <c r="F19" s="6"/>
      <c r="G19" s="6"/>
      <c r="H19" s="6"/>
      <c r="I19" s="6"/>
      <c r="J19" s="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6"/>
      <c r="Z19" s="6"/>
      <c r="AA19" s="6"/>
      <c r="AB19" s="6"/>
      <c r="AC19" s="16"/>
      <c r="AD19" s="6"/>
      <c r="AE19" s="6"/>
      <c r="AF19" s="6"/>
      <c r="AG19" s="6"/>
      <c r="AH19" s="6"/>
      <c r="AI19" s="6"/>
      <c r="AJ19" s="6"/>
      <c r="AK19" s="6"/>
      <c r="AL19" s="6"/>
      <c r="AM19" s="7"/>
    </row>
    <row r="20" spans="1:39" ht="16" customHeight="1">
      <c r="A20" s="221" t="s">
        <v>251</v>
      </c>
      <c r="B20" s="222"/>
      <c r="C20" s="222"/>
      <c r="D20" s="222"/>
      <c r="E20" s="223" t="s">
        <v>255</v>
      </c>
      <c r="F20" s="224"/>
      <c r="G20" s="224"/>
      <c r="H20" s="224"/>
      <c r="I20" s="224"/>
      <c r="J20" s="224"/>
      <c r="K20" s="224"/>
      <c r="L20" s="222"/>
      <c r="M20" s="225"/>
      <c r="N20" s="225"/>
      <c r="O20" s="226"/>
      <c r="P20" s="225"/>
      <c r="Q20" s="225"/>
      <c r="R20" s="225"/>
      <c r="S20" s="230"/>
      <c r="T20" s="231"/>
      <c r="U20" s="231"/>
      <c r="V20" s="200"/>
      <c r="W20" s="232"/>
      <c r="X20" s="232"/>
      <c r="Y20" s="232"/>
      <c r="Z20" s="232"/>
      <c r="AA20" s="18"/>
      <c r="AB20" s="18"/>
      <c r="AC20" s="17"/>
      <c r="AD20" s="17"/>
      <c r="AE20" s="17"/>
      <c r="AF20" s="17"/>
      <c r="AG20" s="17"/>
      <c r="AH20" s="17"/>
      <c r="AI20" s="6"/>
      <c r="AJ20" s="6"/>
      <c r="AK20" s="6"/>
      <c r="AL20" s="6"/>
      <c r="AM20" s="7"/>
    </row>
    <row r="21" spans="1:39" ht="16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5"/>
      <c r="AI21" s="10"/>
      <c r="AJ21" s="6"/>
      <c r="AK21" s="6"/>
      <c r="AL21" s="6"/>
      <c r="AM21" s="7"/>
    </row>
    <row r="22" spans="1:39" ht="16" customHeight="1">
      <c r="A22" s="236" t="s">
        <v>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8"/>
      <c r="AI22" s="10"/>
      <c r="AJ22" s="6"/>
      <c r="AK22" s="6"/>
      <c r="AL22" s="6"/>
      <c r="AM22" s="7"/>
    </row>
    <row r="23" spans="1:39" ht="16" customHeight="1">
      <c r="A23" s="161" t="s">
        <v>2</v>
      </c>
      <c r="B23" s="190"/>
      <c r="C23" s="190"/>
      <c r="D23" s="190"/>
      <c r="E23" s="159" t="s">
        <v>3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59" t="s">
        <v>4</v>
      </c>
      <c r="R23" s="160"/>
      <c r="S23" s="160"/>
      <c r="T23" s="160"/>
      <c r="U23" s="160"/>
      <c r="V23" s="193" t="s">
        <v>5</v>
      </c>
      <c r="W23" s="194"/>
      <c r="X23" s="194"/>
      <c r="Y23" s="194"/>
      <c r="Z23" s="194"/>
      <c r="AA23" s="194"/>
      <c r="AB23" s="194"/>
      <c r="AC23" s="194"/>
      <c r="AD23" s="194"/>
      <c r="AE23" s="100" t="s">
        <v>6</v>
      </c>
      <c r="AF23" s="187" t="s">
        <v>7</v>
      </c>
      <c r="AG23" s="191"/>
      <c r="AH23" s="192"/>
      <c r="AI23" s="10"/>
      <c r="AJ23" s="6"/>
      <c r="AK23" s="6"/>
      <c r="AL23" s="6"/>
      <c r="AM23" s="7"/>
    </row>
    <row r="24" spans="1:39" ht="16" customHeight="1">
      <c r="A24" s="109" t="s">
        <v>146</v>
      </c>
      <c r="B24" s="110"/>
      <c r="C24" s="110"/>
      <c r="D24" s="111"/>
      <c r="E24" s="128" t="s">
        <v>36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  <c r="Q24" s="128" t="s">
        <v>8</v>
      </c>
      <c r="R24" s="126"/>
      <c r="S24" s="126"/>
      <c r="T24" s="126"/>
      <c r="U24" s="127"/>
      <c r="V24" s="128"/>
      <c r="W24" s="126"/>
      <c r="X24" s="126"/>
      <c r="Y24" s="126"/>
      <c r="Z24" s="126"/>
      <c r="AA24" s="126"/>
      <c r="AB24" s="126"/>
      <c r="AC24" s="126"/>
      <c r="AD24" s="127"/>
      <c r="AE24" s="112">
        <v>20000</v>
      </c>
      <c r="AF24" s="134">
        <f>SUM(V24)*AE24</f>
        <v>0</v>
      </c>
      <c r="AG24" s="135"/>
      <c r="AH24" s="136"/>
      <c r="AI24" s="10"/>
      <c r="AJ24" s="101"/>
      <c r="AK24" s="6"/>
      <c r="AL24" s="6"/>
      <c r="AM24" s="7"/>
    </row>
    <row r="25" spans="1:39" ht="16" customHeight="1">
      <c r="A25" s="106" t="s">
        <v>147</v>
      </c>
      <c r="B25" s="107"/>
      <c r="C25" s="107"/>
      <c r="D25" s="108"/>
      <c r="E25" s="128" t="s">
        <v>256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/>
      <c r="Q25" s="128" t="s">
        <v>8</v>
      </c>
      <c r="R25" s="126"/>
      <c r="S25" s="126"/>
      <c r="T25" s="126"/>
      <c r="U25" s="127"/>
      <c r="V25" s="128"/>
      <c r="W25" s="126"/>
      <c r="X25" s="126"/>
      <c r="Y25" s="126"/>
      <c r="Z25" s="126"/>
      <c r="AA25" s="126"/>
      <c r="AB25" s="126"/>
      <c r="AC25" s="126"/>
      <c r="AD25" s="127"/>
      <c r="AE25" s="112">
        <v>4500</v>
      </c>
      <c r="AF25" s="134">
        <f t="shared" ref="AF25:AF50" si="0">SUM(V25)*AE25</f>
        <v>0</v>
      </c>
      <c r="AG25" s="135"/>
      <c r="AH25" s="136"/>
      <c r="AI25" s="10"/>
      <c r="AJ25" s="101"/>
      <c r="AK25" s="6"/>
      <c r="AL25" s="6"/>
      <c r="AM25" s="7"/>
    </row>
    <row r="26" spans="1:39" ht="16" customHeight="1">
      <c r="A26" s="106" t="s">
        <v>148</v>
      </c>
      <c r="B26" s="107"/>
      <c r="C26" s="107"/>
      <c r="D26" s="108"/>
      <c r="E26" s="128" t="s">
        <v>257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  <c r="Q26" s="128" t="s">
        <v>8</v>
      </c>
      <c r="R26" s="126"/>
      <c r="S26" s="126"/>
      <c r="T26" s="126"/>
      <c r="U26" s="127"/>
      <c r="V26" s="128"/>
      <c r="W26" s="126"/>
      <c r="X26" s="126"/>
      <c r="Y26" s="126"/>
      <c r="Z26" s="126"/>
      <c r="AA26" s="126"/>
      <c r="AB26" s="126"/>
      <c r="AC26" s="126"/>
      <c r="AD26" s="127"/>
      <c r="AE26" s="112">
        <v>4500</v>
      </c>
      <c r="AF26" s="134">
        <f t="shared" si="0"/>
        <v>0</v>
      </c>
      <c r="AG26" s="135"/>
      <c r="AH26" s="136"/>
      <c r="AI26" s="10"/>
      <c r="AJ26" s="101"/>
      <c r="AK26" s="6"/>
      <c r="AL26" s="6"/>
      <c r="AM26" s="7"/>
    </row>
    <row r="27" spans="1:39" ht="16" customHeight="1">
      <c r="A27" s="106" t="s">
        <v>149</v>
      </c>
      <c r="B27" s="107"/>
      <c r="C27" s="107"/>
      <c r="D27" s="108"/>
      <c r="E27" s="128" t="s">
        <v>258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28" t="s">
        <v>8</v>
      </c>
      <c r="R27" s="126"/>
      <c r="S27" s="126"/>
      <c r="T27" s="126"/>
      <c r="U27" s="127"/>
      <c r="V27" s="128"/>
      <c r="W27" s="126"/>
      <c r="X27" s="126"/>
      <c r="Y27" s="126"/>
      <c r="Z27" s="126"/>
      <c r="AA27" s="126"/>
      <c r="AB27" s="126"/>
      <c r="AC27" s="126"/>
      <c r="AD27" s="127"/>
      <c r="AE27" s="112">
        <v>4500</v>
      </c>
      <c r="AF27" s="134">
        <f t="shared" si="0"/>
        <v>0</v>
      </c>
      <c r="AG27" s="135"/>
      <c r="AH27" s="136"/>
      <c r="AI27" s="10"/>
      <c r="AJ27" s="101"/>
      <c r="AK27" s="6"/>
      <c r="AL27" s="6"/>
      <c r="AM27" s="7"/>
    </row>
    <row r="28" spans="1:39" ht="16" customHeight="1">
      <c r="A28" s="106" t="s">
        <v>150</v>
      </c>
      <c r="B28" s="107"/>
      <c r="C28" s="107"/>
      <c r="D28" s="108"/>
      <c r="E28" s="128" t="s">
        <v>262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Q28" s="128" t="s">
        <v>8</v>
      </c>
      <c r="R28" s="126"/>
      <c r="S28" s="126"/>
      <c r="T28" s="126"/>
      <c r="U28" s="127"/>
      <c r="V28" s="128"/>
      <c r="W28" s="126"/>
      <c r="X28" s="126"/>
      <c r="Y28" s="126"/>
      <c r="Z28" s="126"/>
      <c r="AA28" s="126"/>
      <c r="AB28" s="126"/>
      <c r="AC28" s="126"/>
      <c r="AD28" s="127"/>
      <c r="AE28" s="112">
        <v>7000</v>
      </c>
      <c r="AF28" s="134">
        <f t="shared" si="0"/>
        <v>0</v>
      </c>
      <c r="AG28" s="135"/>
      <c r="AH28" s="136"/>
      <c r="AI28" s="10"/>
      <c r="AJ28" s="101"/>
      <c r="AK28" s="6"/>
      <c r="AL28" s="6"/>
      <c r="AM28" s="7"/>
    </row>
    <row r="29" spans="1:39" ht="16" customHeight="1">
      <c r="A29" s="106" t="s">
        <v>151</v>
      </c>
      <c r="B29" s="107"/>
      <c r="C29" s="107"/>
      <c r="D29" s="108"/>
      <c r="E29" s="128" t="s">
        <v>263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7"/>
      <c r="Q29" s="128" t="s">
        <v>8</v>
      </c>
      <c r="R29" s="126"/>
      <c r="S29" s="126"/>
      <c r="T29" s="126"/>
      <c r="U29" s="127"/>
      <c r="V29" s="128"/>
      <c r="W29" s="126"/>
      <c r="X29" s="126"/>
      <c r="Y29" s="126"/>
      <c r="Z29" s="126"/>
      <c r="AA29" s="126"/>
      <c r="AB29" s="126"/>
      <c r="AC29" s="126"/>
      <c r="AD29" s="127"/>
      <c r="AE29" s="112">
        <v>7000</v>
      </c>
      <c r="AF29" s="134">
        <f t="shared" si="0"/>
        <v>0</v>
      </c>
      <c r="AG29" s="135"/>
      <c r="AH29" s="136"/>
      <c r="AI29" s="10"/>
      <c r="AJ29" s="101"/>
      <c r="AK29" s="6"/>
      <c r="AL29" s="6"/>
      <c r="AM29" s="7"/>
    </row>
    <row r="30" spans="1:39" ht="16" customHeight="1">
      <c r="A30" s="106" t="s">
        <v>152</v>
      </c>
      <c r="B30" s="107"/>
      <c r="C30" s="107"/>
      <c r="D30" s="108"/>
      <c r="E30" s="128" t="s">
        <v>264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128" t="s">
        <v>8</v>
      </c>
      <c r="R30" s="126"/>
      <c r="S30" s="126"/>
      <c r="T30" s="126"/>
      <c r="U30" s="127"/>
      <c r="V30" s="128"/>
      <c r="W30" s="126"/>
      <c r="X30" s="126"/>
      <c r="Y30" s="126"/>
      <c r="Z30" s="126"/>
      <c r="AA30" s="126"/>
      <c r="AB30" s="126"/>
      <c r="AC30" s="126"/>
      <c r="AD30" s="127"/>
      <c r="AE30" s="112">
        <v>7000</v>
      </c>
      <c r="AF30" s="134">
        <f t="shared" si="0"/>
        <v>0</v>
      </c>
      <c r="AG30" s="135"/>
      <c r="AH30" s="136"/>
      <c r="AI30" s="10"/>
      <c r="AJ30" s="101"/>
      <c r="AK30" s="6"/>
      <c r="AL30" s="6"/>
      <c r="AM30" s="7"/>
    </row>
    <row r="31" spans="1:39" ht="16" customHeight="1">
      <c r="A31" s="109" t="s">
        <v>153</v>
      </c>
      <c r="B31" s="110"/>
      <c r="C31" s="110"/>
      <c r="D31" s="111"/>
      <c r="E31" s="128" t="s">
        <v>265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/>
      <c r="Q31" s="128" t="s">
        <v>38</v>
      </c>
      <c r="R31" s="126"/>
      <c r="S31" s="126"/>
      <c r="T31" s="126"/>
      <c r="U31" s="127"/>
      <c r="V31" s="128"/>
      <c r="W31" s="126"/>
      <c r="X31" s="126"/>
      <c r="Y31" s="126"/>
      <c r="Z31" s="126"/>
      <c r="AA31" s="126"/>
      <c r="AB31" s="126"/>
      <c r="AC31" s="126"/>
      <c r="AD31" s="127"/>
      <c r="AE31" s="112">
        <v>7500</v>
      </c>
      <c r="AF31" s="134">
        <f t="shared" si="0"/>
        <v>0</v>
      </c>
      <c r="AG31" s="135"/>
      <c r="AH31" s="136"/>
      <c r="AI31" s="10"/>
      <c r="AJ31" s="101"/>
      <c r="AK31" s="6"/>
      <c r="AL31" s="6"/>
      <c r="AM31" s="7"/>
    </row>
    <row r="32" spans="1:39" ht="16" customHeight="1">
      <c r="A32" s="109" t="s">
        <v>154</v>
      </c>
      <c r="B32" s="110"/>
      <c r="C32" s="110"/>
      <c r="D32" s="111"/>
      <c r="E32" s="128" t="s">
        <v>266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/>
      <c r="Q32" s="128" t="s">
        <v>9</v>
      </c>
      <c r="R32" s="126"/>
      <c r="S32" s="126"/>
      <c r="T32" s="126"/>
      <c r="U32" s="127"/>
      <c r="V32" s="128"/>
      <c r="W32" s="126"/>
      <c r="X32" s="126"/>
      <c r="Y32" s="126"/>
      <c r="Z32" s="126"/>
      <c r="AA32" s="126"/>
      <c r="AB32" s="126"/>
      <c r="AC32" s="126"/>
      <c r="AD32" s="127"/>
      <c r="AE32" s="112">
        <v>7500</v>
      </c>
      <c r="AF32" s="134">
        <f t="shared" si="0"/>
        <v>0</v>
      </c>
      <c r="AG32" s="135"/>
      <c r="AH32" s="136"/>
      <c r="AI32" s="10"/>
      <c r="AJ32" s="101"/>
      <c r="AK32" s="6"/>
      <c r="AL32" s="6"/>
      <c r="AM32" s="7"/>
    </row>
    <row r="33" spans="1:39" ht="16" customHeight="1">
      <c r="A33" s="106" t="s">
        <v>155</v>
      </c>
      <c r="B33" s="107"/>
      <c r="C33" s="107"/>
      <c r="D33" s="108"/>
      <c r="E33" s="128" t="s">
        <v>267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7"/>
      <c r="Q33" s="128" t="s">
        <v>9</v>
      </c>
      <c r="R33" s="126"/>
      <c r="S33" s="126"/>
      <c r="T33" s="126"/>
      <c r="U33" s="127"/>
      <c r="V33" s="128"/>
      <c r="W33" s="126"/>
      <c r="X33" s="126"/>
      <c r="Y33" s="126"/>
      <c r="Z33" s="126"/>
      <c r="AA33" s="126"/>
      <c r="AB33" s="126"/>
      <c r="AC33" s="126"/>
      <c r="AD33" s="127"/>
      <c r="AE33" s="112">
        <v>7500</v>
      </c>
      <c r="AF33" s="134">
        <f t="shared" si="0"/>
        <v>0</v>
      </c>
      <c r="AG33" s="135"/>
      <c r="AH33" s="136"/>
      <c r="AI33" s="10"/>
      <c r="AJ33" s="101"/>
      <c r="AK33" s="6"/>
      <c r="AL33" s="6"/>
      <c r="AM33" s="7"/>
    </row>
    <row r="34" spans="1:39" ht="16" customHeight="1">
      <c r="A34" s="109" t="s">
        <v>156</v>
      </c>
      <c r="B34" s="110"/>
      <c r="C34" s="110"/>
      <c r="D34" s="111"/>
      <c r="E34" s="128" t="s">
        <v>268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7"/>
      <c r="Q34" s="128" t="s">
        <v>38</v>
      </c>
      <c r="R34" s="126"/>
      <c r="S34" s="126"/>
      <c r="T34" s="126"/>
      <c r="U34" s="127"/>
      <c r="V34" s="128"/>
      <c r="W34" s="126"/>
      <c r="X34" s="126"/>
      <c r="Y34" s="126"/>
      <c r="Z34" s="126"/>
      <c r="AA34" s="126"/>
      <c r="AB34" s="126"/>
      <c r="AC34" s="126"/>
      <c r="AD34" s="127"/>
      <c r="AE34" s="113">
        <v>10500</v>
      </c>
      <c r="AF34" s="134">
        <f t="shared" si="0"/>
        <v>0</v>
      </c>
      <c r="AG34" s="135"/>
      <c r="AH34" s="136"/>
      <c r="AI34" s="10"/>
      <c r="AJ34" s="102"/>
      <c r="AK34" s="6"/>
      <c r="AL34" s="6"/>
      <c r="AM34" s="7"/>
    </row>
    <row r="35" spans="1:39" ht="16" customHeight="1">
      <c r="A35" s="109" t="s">
        <v>157</v>
      </c>
      <c r="B35" s="110"/>
      <c r="C35" s="110"/>
      <c r="D35" s="111"/>
      <c r="E35" s="128" t="s">
        <v>37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/>
      <c r="Q35" s="128" t="s">
        <v>8</v>
      </c>
      <c r="R35" s="126"/>
      <c r="S35" s="126"/>
      <c r="T35" s="126"/>
      <c r="U35" s="127"/>
      <c r="V35" s="128"/>
      <c r="W35" s="126"/>
      <c r="X35" s="126"/>
      <c r="Y35" s="126"/>
      <c r="Z35" s="126"/>
      <c r="AA35" s="126"/>
      <c r="AB35" s="126"/>
      <c r="AC35" s="126"/>
      <c r="AD35" s="127"/>
      <c r="AE35" s="113">
        <v>2100</v>
      </c>
      <c r="AF35" s="134">
        <f t="shared" si="0"/>
        <v>0</v>
      </c>
      <c r="AG35" s="135"/>
      <c r="AH35" s="136"/>
      <c r="AI35" s="10"/>
      <c r="AJ35" s="102"/>
      <c r="AK35" s="6"/>
      <c r="AL35" s="6"/>
      <c r="AM35" s="7"/>
    </row>
    <row r="36" spans="1:39" ht="16" customHeight="1">
      <c r="A36" s="128" t="s">
        <v>158</v>
      </c>
      <c r="B36" s="126"/>
      <c r="C36" s="126"/>
      <c r="D36" s="127"/>
      <c r="E36" s="128" t="s">
        <v>269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  <c r="Q36" s="128" t="s">
        <v>67</v>
      </c>
      <c r="R36" s="126"/>
      <c r="S36" s="126"/>
      <c r="T36" s="126"/>
      <c r="U36" s="127"/>
      <c r="V36" s="128"/>
      <c r="W36" s="126"/>
      <c r="X36" s="126"/>
      <c r="Y36" s="126"/>
      <c r="Z36" s="126"/>
      <c r="AA36" s="126"/>
      <c r="AB36" s="126"/>
      <c r="AC36" s="126"/>
      <c r="AD36" s="127"/>
      <c r="AE36" s="113">
        <v>2100</v>
      </c>
      <c r="AF36" s="134">
        <f t="shared" si="0"/>
        <v>0</v>
      </c>
      <c r="AG36" s="135"/>
      <c r="AH36" s="136"/>
      <c r="AI36" s="10"/>
      <c r="AJ36" s="102"/>
      <c r="AK36" s="6"/>
      <c r="AL36" s="6"/>
      <c r="AM36" s="7"/>
    </row>
    <row r="37" spans="1:39" ht="16" customHeight="1">
      <c r="A37" s="128" t="s">
        <v>159</v>
      </c>
      <c r="B37" s="126"/>
      <c r="C37" s="126"/>
      <c r="D37" s="127"/>
      <c r="E37" s="128" t="s">
        <v>270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7"/>
      <c r="Q37" s="128" t="s">
        <v>8</v>
      </c>
      <c r="R37" s="126"/>
      <c r="S37" s="126"/>
      <c r="T37" s="126"/>
      <c r="U37" s="127"/>
      <c r="V37" s="128"/>
      <c r="W37" s="126"/>
      <c r="X37" s="126"/>
      <c r="Y37" s="126"/>
      <c r="Z37" s="126"/>
      <c r="AA37" s="126"/>
      <c r="AB37" s="126"/>
      <c r="AC37" s="126"/>
      <c r="AD37" s="127"/>
      <c r="AE37" s="113">
        <v>2100</v>
      </c>
      <c r="AF37" s="134">
        <f t="shared" si="0"/>
        <v>0</v>
      </c>
      <c r="AG37" s="135"/>
      <c r="AH37" s="136"/>
      <c r="AI37" s="10"/>
      <c r="AJ37" s="102"/>
      <c r="AK37" s="6"/>
      <c r="AL37" s="6"/>
      <c r="AM37" s="7"/>
    </row>
    <row r="38" spans="1:39" ht="16" customHeight="1">
      <c r="A38" s="128" t="s">
        <v>160</v>
      </c>
      <c r="B38" s="126"/>
      <c r="C38" s="126"/>
      <c r="D38" s="127"/>
      <c r="E38" s="128" t="s">
        <v>271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  <c r="Q38" s="128" t="s">
        <v>71</v>
      </c>
      <c r="R38" s="126"/>
      <c r="S38" s="126"/>
      <c r="T38" s="126"/>
      <c r="U38" s="127"/>
      <c r="V38" s="128"/>
      <c r="W38" s="126"/>
      <c r="X38" s="126"/>
      <c r="Y38" s="126"/>
      <c r="Z38" s="126"/>
      <c r="AA38" s="126"/>
      <c r="AB38" s="126"/>
      <c r="AC38" s="126"/>
      <c r="AD38" s="127"/>
      <c r="AE38" s="113">
        <v>2100</v>
      </c>
      <c r="AF38" s="134">
        <f t="shared" si="0"/>
        <v>0</v>
      </c>
      <c r="AG38" s="135"/>
      <c r="AH38" s="136"/>
      <c r="AI38" s="10"/>
      <c r="AJ38" s="102"/>
      <c r="AK38" s="6"/>
      <c r="AL38" s="6"/>
      <c r="AM38" s="7"/>
    </row>
    <row r="39" spans="1:39" ht="16" customHeight="1">
      <c r="A39" s="128" t="s">
        <v>161</v>
      </c>
      <c r="B39" s="126"/>
      <c r="C39" s="126"/>
      <c r="D39" s="127"/>
      <c r="E39" s="128" t="s">
        <v>272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7"/>
      <c r="Q39" s="128" t="s">
        <v>60</v>
      </c>
      <c r="R39" s="126"/>
      <c r="S39" s="126"/>
      <c r="T39" s="126"/>
      <c r="U39" s="127"/>
      <c r="V39" s="128"/>
      <c r="W39" s="126"/>
      <c r="X39" s="126"/>
      <c r="Y39" s="126"/>
      <c r="Z39" s="126"/>
      <c r="AA39" s="126"/>
      <c r="AB39" s="126"/>
      <c r="AC39" s="126"/>
      <c r="AD39" s="127"/>
      <c r="AE39" s="113">
        <v>2100</v>
      </c>
      <c r="AF39" s="134">
        <f t="shared" si="0"/>
        <v>0</v>
      </c>
      <c r="AG39" s="135"/>
      <c r="AH39" s="136"/>
      <c r="AI39" s="10"/>
      <c r="AJ39" s="102"/>
      <c r="AK39" s="6"/>
      <c r="AL39" s="6"/>
      <c r="AM39" s="7"/>
    </row>
    <row r="40" spans="1:39" ht="16" customHeight="1">
      <c r="A40" s="128" t="s">
        <v>162</v>
      </c>
      <c r="B40" s="126"/>
      <c r="C40" s="126"/>
      <c r="D40" s="127"/>
      <c r="E40" s="128" t="s">
        <v>273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7"/>
      <c r="Q40" s="128" t="s">
        <v>8</v>
      </c>
      <c r="R40" s="126"/>
      <c r="S40" s="126"/>
      <c r="T40" s="126"/>
      <c r="U40" s="127"/>
      <c r="V40" s="128"/>
      <c r="W40" s="126"/>
      <c r="X40" s="126"/>
      <c r="Y40" s="126"/>
      <c r="Z40" s="126"/>
      <c r="AA40" s="126"/>
      <c r="AB40" s="126"/>
      <c r="AC40" s="126"/>
      <c r="AD40" s="127"/>
      <c r="AE40" s="113">
        <v>2100</v>
      </c>
      <c r="AF40" s="134">
        <f t="shared" si="0"/>
        <v>0</v>
      </c>
      <c r="AG40" s="135"/>
      <c r="AH40" s="136"/>
      <c r="AI40" s="10"/>
      <c r="AJ40" s="102"/>
      <c r="AK40" s="6"/>
      <c r="AL40" s="6"/>
      <c r="AM40" s="7"/>
    </row>
    <row r="41" spans="1:39" ht="16" customHeight="1">
      <c r="A41" s="128" t="s">
        <v>163</v>
      </c>
      <c r="B41" s="126"/>
      <c r="C41" s="126"/>
      <c r="D41" s="127"/>
      <c r="E41" s="128" t="s">
        <v>274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7"/>
      <c r="Q41" s="128" t="s">
        <v>45</v>
      </c>
      <c r="R41" s="126"/>
      <c r="S41" s="126"/>
      <c r="T41" s="126"/>
      <c r="U41" s="127"/>
      <c r="V41" s="128"/>
      <c r="W41" s="126"/>
      <c r="X41" s="126"/>
      <c r="Y41" s="126"/>
      <c r="Z41" s="126"/>
      <c r="AA41" s="126"/>
      <c r="AB41" s="126"/>
      <c r="AC41" s="126"/>
      <c r="AD41" s="127"/>
      <c r="AE41" s="113">
        <v>2100</v>
      </c>
      <c r="AF41" s="134">
        <f t="shared" si="0"/>
        <v>0</v>
      </c>
      <c r="AG41" s="135"/>
      <c r="AH41" s="136"/>
      <c r="AI41" s="10"/>
      <c r="AJ41" s="102"/>
      <c r="AK41" s="6"/>
      <c r="AL41" s="6"/>
      <c r="AM41" s="7"/>
    </row>
    <row r="42" spans="1:39" ht="16" customHeight="1">
      <c r="A42" s="128" t="s">
        <v>164</v>
      </c>
      <c r="B42" s="126"/>
      <c r="C42" s="126"/>
      <c r="D42" s="127"/>
      <c r="E42" s="128" t="s">
        <v>275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/>
      <c r="Q42" s="128" t="s">
        <v>39</v>
      </c>
      <c r="R42" s="126"/>
      <c r="S42" s="126"/>
      <c r="T42" s="126"/>
      <c r="U42" s="127"/>
      <c r="V42" s="128"/>
      <c r="W42" s="126"/>
      <c r="X42" s="126"/>
      <c r="Y42" s="126"/>
      <c r="Z42" s="126"/>
      <c r="AA42" s="126"/>
      <c r="AB42" s="126"/>
      <c r="AC42" s="126"/>
      <c r="AD42" s="127"/>
      <c r="AE42" s="113">
        <v>2100</v>
      </c>
      <c r="AF42" s="134">
        <f t="shared" si="0"/>
        <v>0</v>
      </c>
      <c r="AG42" s="135"/>
      <c r="AH42" s="136"/>
      <c r="AI42" s="10"/>
      <c r="AJ42" s="102"/>
      <c r="AK42" s="6"/>
      <c r="AL42" s="6"/>
      <c r="AM42" s="7"/>
    </row>
    <row r="43" spans="1:39" ht="16" customHeight="1">
      <c r="A43" s="128" t="s">
        <v>165</v>
      </c>
      <c r="B43" s="126"/>
      <c r="C43" s="126"/>
      <c r="D43" s="127"/>
      <c r="E43" s="128" t="s">
        <v>276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7"/>
      <c r="Q43" s="128" t="s">
        <v>9</v>
      </c>
      <c r="R43" s="126"/>
      <c r="S43" s="126"/>
      <c r="T43" s="126"/>
      <c r="U43" s="127"/>
      <c r="V43" s="128"/>
      <c r="W43" s="126"/>
      <c r="X43" s="126"/>
      <c r="Y43" s="126"/>
      <c r="Z43" s="126"/>
      <c r="AA43" s="126"/>
      <c r="AB43" s="126"/>
      <c r="AC43" s="126"/>
      <c r="AD43" s="127"/>
      <c r="AE43" s="113">
        <v>2100</v>
      </c>
      <c r="AF43" s="134">
        <f t="shared" si="0"/>
        <v>0</v>
      </c>
      <c r="AG43" s="135"/>
      <c r="AH43" s="136"/>
      <c r="AI43" s="10"/>
      <c r="AJ43" s="102"/>
      <c r="AK43" s="6"/>
      <c r="AL43" s="6"/>
      <c r="AM43" s="7"/>
    </row>
    <row r="44" spans="1:39" ht="16" customHeight="1">
      <c r="A44" s="128" t="s">
        <v>166</v>
      </c>
      <c r="B44" s="126"/>
      <c r="C44" s="126"/>
      <c r="D44" s="127"/>
      <c r="E44" s="128" t="s">
        <v>277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28" t="s">
        <v>46</v>
      </c>
      <c r="R44" s="126"/>
      <c r="S44" s="126"/>
      <c r="T44" s="126"/>
      <c r="U44" s="127"/>
      <c r="V44" s="128"/>
      <c r="W44" s="126"/>
      <c r="X44" s="126"/>
      <c r="Y44" s="126"/>
      <c r="Z44" s="126"/>
      <c r="AA44" s="126"/>
      <c r="AB44" s="126"/>
      <c r="AC44" s="126"/>
      <c r="AD44" s="127"/>
      <c r="AE44" s="113">
        <v>2100</v>
      </c>
      <c r="AF44" s="134">
        <f t="shared" si="0"/>
        <v>0</v>
      </c>
      <c r="AG44" s="135"/>
      <c r="AH44" s="136"/>
      <c r="AI44" s="10"/>
      <c r="AJ44" s="102"/>
      <c r="AK44" s="6"/>
      <c r="AL44" s="6"/>
      <c r="AM44" s="7"/>
    </row>
    <row r="45" spans="1:39" ht="16" customHeight="1">
      <c r="A45" s="128" t="s">
        <v>167</v>
      </c>
      <c r="B45" s="126"/>
      <c r="C45" s="126"/>
      <c r="D45" s="127"/>
      <c r="E45" s="128" t="s">
        <v>278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7"/>
      <c r="Q45" s="128" t="s">
        <v>39</v>
      </c>
      <c r="R45" s="126"/>
      <c r="S45" s="126"/>
      <c r="T45" s="126"/>
      <c r="U45" s="127"/>
      <c r="V45" s="128"/>
      <c r="W45" s="126"/>
      <c r="X45" s="126"/>
      <c r="Y45" s="126"/>
      <c r="Z45" s="126"/>
      <c r="AA45" s="126"/>
      <c r="AB45" s="126"/>
      <c r="AC45" s="126"/>
      <c r="AD45" s="127"/>
      <c r="AE45" s="113">
        <v>2100</v>
      </c>
      <c r="AF45" s="134">
        <f t="shared" si="0"/>
        <v>0</v>
      </c>
      <c r="AG45" s="135"/>
      <c r="AH45" s="136"/>
      <c r="AI45" s="10"/>
      <c r="AJ45" s="102"/>
      <c r="AK45" s="6"/>
      <c r="AL45" s="6"/>
      <c r="AM45" s="7"/>
    </row>
    <row r="46" spans="1:39" ht="16" customHeight="1">
      <c r="A46" s="128" t="s">
        <v>168</v>
      </c>
      <c r="B46" s="126"/>
      <c r="C46" s="126"/>
      <c r="D46" s="127"/>
      <c r="E46" s="128" t="s">
        <v>279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7"/>
      <c r="Q46" s="128" t="s">
        <v>39</v>
      </c>
      <c r="R46" s="126"/>
      <c r="S46" s="126"/>
      <c r="T46" s="126"/>
      <c r="U46" s="127"/>
      <c r="V46" s="128"/>
      <c r="W46" s="126"/>
      <c r="X46" s="126"/>
      <c r="Y46" s="126"/>
      <c r="Z46" s="126"/>
      <c r="AA46" s="126"/>
      <c r="AB46" s="126"/>
      <c r="AC46" s="126"/>
      <c r="AD46" s="127"/>
      <c r="AE46" s="113">
        <v>2100</v>
      </c>
      <c r="AF46" s="134">
        <f t="shared" si="0"/>
        <v>0</v>
      </c>
      <c r="AG46" s="135"/>
      <c r="AH46" s="136"/>
      <c r="AI46" s="10"/>
      <c r="AJ46" s="102"/>
      <c r="AK46" s="6"/>
      <c r="AL46" s="6"/>
      <c r="AM46" s="7"/>
    </row>
    <row r="47" spans="1:39" ht="16" customHeight="1">
      <c r="A47" s="128" t="s">
        <v>169</v>
      </c>
      <c r="B47" s="126"/>
      <c r="C47" s="126"/>
      <c r="D47" s="127"/>
      <c r="E47" s="128" t="s">
        <v>280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  <c r="Q47" s="128" t="s">
        <v>29</v>
      </c>
      <c r="R47" s="126"/>
      <c r="S47" s="126"/>
      <c r="T47" s="126"/>
      <c r="U47" s="127"/>
      <c r="V47" s="128"/>
      <c r="W47" s="126"/>
      <c r="X47" s="126"/>
      <c r="Y47" s="126"/>
      <c r="Z47" s="126"/>
      <c r="AA47" s="126"/>
      <c r="AB47" s="126"/>
      <c r="AC47" s="126"/>
      <c r="AD47" s="127"/>
      <c r="AE47" s="113">
        <v>10500</v>
      </c>
      <c r="AF47" s="134">
        <f t="shared" si="0"/>
        <v>0</v>
      </c>
      <c r="AG47" s="135"/>
      <c r="AH47" s="136"/>
      <c r="AI47" s="10"/>
      <c r="AJ47" s="102"/>
      <c r="AK47" s="6"/>
      <c r="AL47" s="6"/>
      <c r="AM47" s="7"/>
    </row>
    <row r="48" spans="1:39" ht="16" customHeight="1">
      <c r="A48" s="128" t="s">
        <v>170</v>
      </c>
      <c r="B48" s="126"/>
      <c r="C48" s="126"/>
      <c r="D48" s="127"/>
      <c r="E48" s="128" t="s">
        <v>261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  <c r="Q48" s="128" t="s">
        <v>29</v>
      </c>
      <c r="R48" s="126"/>
      <c r="S48" s="126"/>
      <c r="T48" s="126"/>
      <c r="U48" s="127"/>
      <c r="V48" s="128"/>
      <c r="W48" s="126"/>
      <c r="X48" s="126"/>
      <c r="Y48" s="126"/>
      <c r="Z48" s="126"/>
      <c r="AA48" s="126"/>
      <c r="AB48" s="126"/>
      <c r="AC48" s="126"/>
      <c r="AD48" s="127"/>
      <c r="AE48" s="113">
        <v>10500</v>
      </c>
      <c r="AF48" s="134">
        <f t="shared" si="0"/>
        <v>0</v>
      </c>
      <c r="AG48" s="135"/>
      <c r="AH48" s="136"/>
      <c r="AI48" s="10"/>
      <c r="AJ48" s="102"/>
      <c r="AK48" s="6"/>
      <c r="AL48" s="6"/>
      <c r="AM48" s="7"/>
    </row>
    <row r="49" spans="1:39" ht="16" customHeight="1">
      <c r="A49" s="128" t="s">
        <v>171</v>
      </c>
      <c r="B49" s="126"/>
      <c r="C49" s="126"/>
      <c r="D49" s="127"/>
      <c r="E49" s="128" t="s">
        <v>259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128" t="s">
        <v>29</v>
      </c>
      <c r="R49" s="126"/>
      <c r="S49" s="126"/>
      <c r="T49" s="126"/>
      <c r="U49" s="127"/>
      <c r="V49" s="128"/>
      <c r="W49" s="126"/>
      <c r="X49" s="126"/>
      <c r="Y49" s="126"/>
      <c r="Z49" s="126"/>
      <c r="AA49" s="126"/>
      <c r="AB49" s="126"/>
      <c r="AC49" s="126"/>
      <c r="AD49" s="127"/>
      <c r="AE49" s="113">
        <v>10500</v>
      </c>
      <c r="AF49" s="134">
        <f t="shared" si="0"/>
        <v>0</v>
      </c>
      <c r="AG49" s="135"/>
      <c r="AH49" s="136"/>
      <c r="AI49" s="10"/>
      <c r="AJ49" s="102"/>
      <c r="AK49" s="6"/>
      <c r="AL49" s="6"/>
      <c r="AM49" s="7"/>
    </row>
    <row r="50" spans="1:39" ht="16" customHeight="1">
      <c r="A50" s="128" t="s">
        <v>172</v>
      </c>
      <c r="B50" s="126"/>
      <c r="C50" s="126"/>
      <c r="D50" s="127"/>
      <c r="E50" s="128" t="s">
        <v>260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7"/>
      <c r="Q50" s="128" t="s">
        <v>29</v>
      </c>
      <c r="R50" s="126"/>
      <c r="S50" s="126"/>
      <c r="T50" s="126"/>
      <c r="U50" s="127"/>
      <c r="V50" s="128"/>
      <c r="W50" s="126"/>
      <c r="X50" s="126"/>
      <c r="Y50" s="126"/>
      <c r="Z50" s="126"/>
      <c r="AA50" s="126"/>
      <c r="AB50" s="126"/>
      <c r="AC50" s="126"/>
      <c r="AD50" s="127"/>
      <c r="AE50" s="113">
        <v>10500</v>
      </c>
      <c r="AF50" s="134">
        <f t="shared" si="0"/>
        <v>0</v>
      </c>
      <c r="AG50" s="135"/>
      <c r="AH50" s="136"/>
      <c r="AI50" s="10"/>
      <c r="AJ50" s="102"/>
      <c r="AK50" s="6"/>
      <c r="AL50" s="6"/>
      <c r="AM50" s="7"/>
    </row>
    <row r="51" spans="1:39" ht="16" customHeight="1">
      <c r="A51" s="128"/>
      <c r="B51" s="126"/>
      <c r="C51" s="126"/>
      <c r="D51" s="127"/>
      <c r="E51" s="128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128"/>
      <c r="R51" s="126"/>
      <c r="S51" s="126"/>
      <c r="T51" s="126"/>
      <c r="U51" s="127"/>
      <c r="V51" s="128"/>
      <c r="W51" s="126"/>
      <c r="X51" s="126"/>
      <c r="Y51" s="126"/>
      <c r="Z51" s="126"/>
      <c r="AA51" s="126"/>
      <c r="AB51" s="126"/>
      <c r="AC51" s="126"/>
      <c r="AD51" s="127"/>
      <c r="AE51" s="113"/>
      <c r="AF51" s="123"/>
      <c r="AG51" s="124"/>
      <c r="AH51" s="125"/>
      <c r="AI51" s="10"/>
      <c r="AJ51" s="102"/>
      <c r="AK51" s="6"/>
      <c r="AL51" s="6"/>
      <c r="AM51" s="7"/>
    </row>
    <row r="52" spans="1:39" ht="16" customHeight="1">
      <c r="A52" s="106" t="s">
        <v>140</v>
      </c>
      <c r="B52" s="107"/>
      <c r="C52" s="107"/>
      <c r="D52" s="108"/>
      <c r="E52" s="128" t="s">
        <v>41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128" t="s">
        <v>10</v>
      </c>
      <c r="R52" s="126"/>
      <c r="S52" s="126"/>
      <c r="T52" s="126"/>
      <c r="U52" s="127"/>
      <c r="V52" s="128"/>
      <c r="W52" s="126"/>
      <c r="X52" s="126"/>
      <c r="Y52" s="126"/>
      <c r="Z52" s="126"/>
      <c r="AA52" s="126"/>
      <c r="AB52" s="126"/>
      <c r="AC52" s="126"/>
      <c r="AD52" s="127"/>
      <c r="AE52" s="113">
        <v>1200</v>
      </c>
      <c r="AF52" s="114">
        <f t="shared" ref="AF52:AF57" si="1">SUM(V52)*AE52</f>
        <v>0</v>
      </c>
      <c r="AG52" s="115"/>
      <c r="AH52" s="116"/>
      <c r="AI52" s="10"/>
      <c r="AJ52" s="102"/>
      <c r="AK52" s="6"/>
      <c r="AL52" s="6"/>
      <c r="AM52" s="7"/>
    </row>
    <row r="53" spans="1:39" ht="16" customHeight="1">
      <c r="A53" s="106" t="s">
        <v>141</v>
      </c>
      <c r="B53" s="107"/>
      <c r="C53" s="107"/>
      <c r="D53" s="108"/>
      <c r="E53" s="128" t="s">
        <v>41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128" t="s">
        <v>40</v>
      </c>
      <c r="R53" s="126"/>
      <c r="S53" s="126"/>
      <c r="T53" s="126"/>
      <c r="U53" s="127"/>
      <c r="V53" s="128"/>
      <c r="W53" s="126"/>
      <c r="X53" s="126"/>
      <c r="Y53" s="126"/>
      <c r="Z53" s="126"/>
      <c r="AA53" s="126"/>
      <c r="AB53" s="126"/>
      <c r="AC53" s="126"/>
      <c r="AD53" s="127"/>
      <c r="AE53" s="113">
        <v>1200</v>
      </c>
      <c r="AF53" s="114">
        <f t="shared" si="1"/>
        <v>0</v>
      </c>
      <c r="AG53" s="115"/>
      <c r="AH53" s="116"/>
      <c r="AI53" s="10"/>
      <c r="AJ53" s="102"/>
      <c r="AK53" s="6"/>
      <c r="AL53" s="6"/>
      <c r="AM53" s="7"/>
    </row>
    <row r="54" spans="1:39" ht="16" customHeight="1">
      <c r="A54" s="106" t="s">
        <v>142</v>
      </c>
      <c r="B54" s="107"/>
      <c r="C54" s="107"/>
      <c r="D54" s="108"/>
      <c r="E54" s="128" t="s">
        <v>41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7"/>
      <c r="Q54" s="128" t="s">
        <v>51</v>
      </c>
      <c r="R54" s="126"/>
      <c r="S54" s="126"/>
      <c r="T54" s="126"/>
      <c r="U54" s="127"/>
      <c r="V54" s="128"/>
      <c r="W54" s="126"/>
      <c r="X54" s="126"/>
      <c r="Y54" s="126"/>
      <c r="Z54" s="126"/>
      <c r="AA54" s="126"/>
      <c r="AB54" s="126"/>
      <c r="AC54" s="126"/>
      <c r="AD54" s="127"/>
      <c r="AE54" s="113">
        <v>1200</v>
      </c>
      <c r="AF54" s="114">
        <f t="shared" si="1"/>
        <v>0</v>
      </c>
      <c r="AG54" s="115"/>
      <c r="AH54" s="116"/>
      <c r="AI54" s="10"/>
      <c r="AJ54" s="102"/>
      <c r="AK54" s="6"/>
      <c r="AL54" s="6"/>
      <c r="AM54" s="7"/>
    </row>
    <row r="55" spans="1:39" ht="16" customHeight="1">
      <c r="A55" s="106" t="s">
        <v>143</v>
      </c>
      <c r="B55" s="107"/>
      <c r="C55" s="107"/>
      <c r="D55" s="108"/>
      <c r="E55" s="128" t="s">
        <v>41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7"/>
      <c r="Q55" s="128" t="s">
        <v>45</v>
      </c>
      <c r="R55" s="126"/>
      <c r="S55" s="126"/>
      <c r="T55" s="126"/>
      <c r="U55" s="127"/>
      <c r="V55" s="128"/>
      <c r="W55" s="126"/>
      <c r="X55" s="126"/>
      <c r="Y55" s="126"/>
      <c r="Z55" s="126"/>
      <c r="AA55" s="126"/>
      <c r="AB55" s="126"/>
      <c r="AC55" s="126"/>
      <c r="AD55" s="127"/>
      <c r="AE55" s="113">
        <v>1200</v>
      </c>
      <c r="AF55" s="114">
        <f t="shared" si="1"/>
        <v>0</v>
      </c>
      <c r="AG55" s="115"/>
      <c r="AH55" s="116"/>
      <c r="AI55" s="10"/>
      <c r="AJ55" s="102"/>
      <c r="AK55" s="6"/>
      <c r="AL55" s="6"/>
      <c r="AM55" s="7"/>
    </row>
    <row r="56" spans="1:39" ht="16" customHeight="1">
      <c r="A56" s="109" t="s">
        <v>144</v>
      </c>
      <c r="B56" s="110"/>
      <c r="C56" s="110"/>
      <c r="D56" s="111"/>
      <c r="E56" s="128" t="s">
        <v>42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7"/>
      <c r="Q56" s="128" t="s">
        <v>44</v>
      </c>
      <c r="R56" s="126"/>
      <c r="S56" s="126"/>
      <c r="T56" s="126"/>
      <c r="U56" s="127"/>
      <c r="V56" s="128"/>
      <c r="W56" s="126"/>
      <c r="X56" s="126"/>
      <c r="Y56" s="126"/>
      <c r="Z56" s="126"/>
      <c r="AA56" s="126"/>
      <c r="AB56" s="126"/>
      <c r="AC56" s="126"/>
      <c r="AD56" s="127"/>
      <c r="AE56" s="113">
        <v>3600</v>
      </c>
      <c r="AF56" s="114">
        <f t="shared" si="1"/>
        <v>0</v>
      </c>
      <c r="AG56" s="115"/>
      <c r="AH56" s="116"/>
      <c r="AI56" s="10"/>
      <c r="AJ56" s="102"/>
      <c r="AK56" s="6"/>
      <c r="AL56" s="6"/>
      <c r="AM56" s="7"/>
    </row>
    <row r="57" spans="1:39" ht="16" customHeight="1">
      <c r="A57" s="109" t="s">
        <v>145</v>
      </c>
      <c r="B57" s="110"/>
      <c r="C57" s="110"/>
      <c r="D57" s="111"/>
      <c r="E57" s="128" t="s">
        <v>43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128" t="s">
        <v>8</v>
      </c>
      <c r="R57" s="126"/>
      <c r="S57" s="126"/>
      <c r="T57" s="126"/>
      <c r="U57" s="127"/>
      <c r="V57" s="128"/>
      <c r="W57" s="126"/>
      <c r="X57" s="126"/>
      <c r="Y57" s="126"/>
      <c r="Z57" s="126"/>
      <c r="AA57" s="126"/>
      <c r="AB57" s="126"/>
      <c r="AC57" s="126"/>
      <c r="AD57" s="127"/>
      <c r="AE57" s="113">
        <v>4100</v>
      </c>
      <c r="AF57" s="114">
        <f t="shared" si="1"/>
        <v>0</v>
      </c>
      <c r="AG57" s="115"/>
      <c r="AH57" s="116"/>
      <c r="AI57" s="10"/>
      <c r="AJ57" s="102"/>
      <c r="AK57" s="6"/>
      <c r="AL57" s="6"/>
      <c r="AM57" s="7"/>
    </row>
    <row r="58" spans="1:39" ht="16" customHeight="1">
      <c r="A58" s="128"/>
      <c r="B58" s="126"/>
      <c r="C58" s="126"/>
      <c r="D58" s="127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8"/>
      <c r="Q58" s="128"/>
      <c r="R58" s="126"/>
      <c r="S58" s="126"/>
      <c r="T58" s="126"/>
      <c r="U58" s="127"/>
      <c r="V58" s="128"/>
      <c r="W58" s="126"/>
      <c r="X58" s="126"/>
      <c r="Y58" s="126"/>
      <c r="Z58" s="126"/>
      <c r="AA58" s="126"/>
      <c r="AB58" s="126"/>
      <c r="AC58" s="126"/>
      <c r="AD58" s="127"/>
      <c r="AE58" s="87"/>
      <c r="AF58" s="123"/>
      <c r="AG58" s="124"/>
      <c r="AH58" s="125"/>
      <c r="AI58" s="10"/>
      <c r="AJ58" s="6"/>
      <c r="AK58" s="6"/>
      <c r="AL58" s="6"/>
      <c r="AM58" s="7"/>
    </row>
    <row r="59" spans="1:39" ht="16" customHeight="1">
      <c r="A59" s="23"/>
      <c r="B59" s="14"/>
      <c r="C59" s="14"/>
      <c r="D59" s="14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30"/>
      <c r="Q59" s="172" t="s">
        <v>11</v>
      </c>
      <c r="R59" s="173"/>
      <c r="S59" s="173"/>
      <c r="T59" s="173"/>
      <c r="U59" s="173"/>
      <c r="V59" s="174">
        <f>SUM(V24:AD58)</f>
        <v>0</v>
      </c>
      <c r="W59" s="175"/>
      <c r="X59" s="175"/>
      <c r="Y59" s="175"/>
      <c r="Z59" s="175"/>
      <c r="AA59" s="175"/>
      <c r="AB59" s="175"/>
      <c r="AC59" s="175"/>
      <c r="AD59" s="175"/>
      <c r="AE59" s="44"/>
      <c r="AF59" s="137">
        <f>SUM(AF24:AH58)</f>
        <v>0</v>
      </c>
      <c r="AG59" s="137"/>
      <c r="AH59" s="137"/>
      <c r="AI59" s="10"/>
      <c r="AJ59" s="6"/>
      <c r="AK59" s="6"/>
      <c r="AL59" s="6"/>
      <c r="AM59" s="7"/>
    </row>
    <row r="60" spans="1:39" ht="16" customHeight="1">
      <c r="A60" s="26"/>
      <c r="B60" s="17"/>
      <c r="C60" s="17"/>
      <c r="D60" s="1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5"/>
      <c r="R60" s="25"/>
      <c r="S60" s="25"/>
      <c r="T60" s="25"/>
      <c r="U60" s="25"/>
      <c r="V60" s="28"/>
      <c r="W60" s="28"/>
      <c r="X60" s="28"/>
      <c r="Y60" s="28"/>
      <c r="Z60" s="28"/>
      <c r="AA60" s="28"/>
      <c r="AB60" s="28"/>
      <c r="AC60" s="28"/>
      <c r="AD60" s="28"/>
      <c r="AE60" s="25"/>
      <c r="AF60" s="29"/>
      <c r="AG60" s="29"/>
      <c r="AH60" s="29"/>
      <c r="AI60" s="6"/>
      <c r="AJ60" s="6"/>
      <c r="AK60" s="6"/>
      <c r="AL60" s="6"/>
      <c r="AM60" s="7"/>
    </row>
    <row r="61" spans="1:39" ht="16" customHeight="1">
      <c r="A61" s="30"/>
      <c r="B61" s="31"/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3"/>
      <c r="AD61" s="33"/>
      <c r="AE61" s="34"/>
      <c r="AF61" s="34"/>
      <c r="AG61" s="34"/>
      <c r="AH61" s="35"/>
      <c r="AI61" s="10"/>
      <c r="AJ61" s="6"/>
      <c r="AK61" s="6"/>
      <c r="AL61" s="6"/>
      <c r="AM61" s="7"/>
    </row>
    <row r="62" spans="1:39" ht="16" customHeight="1">
      <c r="A62" s="166" t="s">
        <v>2</v>
      </c>
      <c r="B62" s="167"/>
      <c r="C62" s="167"/>
      <c r="D62" s="167"/>
      <c r="E62" s="36" t="s">
        <v>13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68" t="s">
        <v>4</v>
      </c>
      <c r="R62" s="169"/>
      <c r="S62" s="169"/>
      <c r="T62" s="169"/>
      <c r="U62" s="169"/>
      <c r="V62" s="38" t="s">
        <v>14</v>
      </c>
      <c r="W62" s="38" t="s">
        <v>15</v>
      </c>
      <c r="X62" s="38" t="s">
        <v>16</v>
      </c>
      <c r="Y62" s="38" t="s">
        <v>17</v>
      </c>
      <c r="Z62" s="38" t="s">
        <v>18</v>
      </c>
      <c r="AA62" s="39" t="s">
        <v>28</v>
      </c>
      <c r="AB62" s="39"/>
      <c r="AC62" s="170" t="s">
        <v>5</v>
      </c>
      <c r="AD62" s="171"/>
      <c r="AE62" s="97" t="s">
        <v>6</v>
      </c>
      <c r="AF62" s="163" t="s">
        <v>7</v>
      </c>
      <c r="AG62" s="164"/>
      <c r="AH62" s="165"/>
      <c r="AI62" s="10"/>
      <c r="AJ62" s="6"/>
      <c r="AK62" s="6"/>
      <c r="AL62" s="6"/>
      <c r="AM62" s="7"/>
    </row>
    <row r="63" spans="1:39" ht="18">
      <c r="A63" s="105" t="s">
        <v>123</v>
      </c>
      <c r="B63" s="105"/>
      <c r="C63" s="105"/>
      <c r="D63" s="105"/>
      <c r="E63" s="128" t="s">
        <v>30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7"/>
      <c r="Q63" s="128" t="s">
        <v>24</v>
      </c>
      <c r="R63" s="126"/>
      <c r="S63" s="126"/>
      <c r="T63" s="126"/>
      <c r="U63" s="127"/>
      <c r="V63" s="41"/>
      <c r="W63" s="41"/>
      <c r="X63" s="41"/>
      <c r="Y63" s="41"/>
      <c r="Z63" s="22"/>
      <c r="AA63" s="22"/>
      <c r="AB63" s="42"/>
      <c r="AC63" s="126">
        <f>SUM(V63:AA63)</f>
        <v>0</v>
      </c>
      <c r="AD63" s="127"/>
      <c r="AE63" s="113">
        <v>5000</v>
      </c>
      <c r="AF63" s="114">
        <f t="shared" ref="AF63:AF78" si="2">SUM(V63)*AE63</f>
        <v>0</v>
      </c>
      <c r="AG63" s="115"/>
      <c r="AH63" s="116"/>
      <c r="AI63" s="10"/>
      <c r="AJ63" s="103"/>
      <c r="AK63" s="6"/>
      <c r="AL63" s="6"/>
      <c r="AM63" s="7"/>
    </row>
    <row r="64" spans="1:39" ht="18">
      <c r="A64" s="105" t="s">
        <v>124</v>
      </c>
      <c r="B64" s="105"/>
      <c r="C64" s="105"/>
      <c r="D64" s="105"/>
      <c r="E64" s="128" t="s">
        <v>30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7"/>
      <c r="Q64" s="128" t="s">
        <v>26</v>
      </c>
      <c r="R64" s="126"/>
      <c r="S64" s="126"/>
      <c r="T64" s="126"/>
      <c r="U64" s="127"/>
      <c r="V64" s="41"/>
      <c r="W64" s="41"/>
      <c r="X64" s="41"/>
      <c r="Y64" s="41"/>
      <c r="Z64" s="22"/>
      <c r="AA64" s="22"/>
      <c r="AB64" s="42"/>
      <c r="AC64" s="126">
        <f t="shared" ref="AC64:AC67" si="3">SUM(V64:AA64)</f>
        <v>0</v>
      </c>
      <c r="AD64" s="127"/>
      <c r="AE64" s="113">
        <v>5000</v>
      </c>
      <c r="AF64" s="114">
        <f t="shared" si="2"/>
        <v>0</v>
      </c>
      <c r="AG64" s="115"/>
      <c r="AH64" s="116"/>
      <c r="AI64" s="10"/>
      <c r="AJ64" s="103"/>
      <c r="AK64" s="6"/>
      <c r="AL64" s="6"/>
      <c r="AM64" s="7"/>
    </row>
    <row r="65" spans="1:39" ht="18">
      <c r="A65" s="131" t="s">
        <v>125</v>
      </c>
      <c r="B65" s="132"/>
      <c r="C65" s="132"/>
      <c r="D65" s="133"/>
      <c r="E65" s="128" t="s">
        <v>61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7"/>
      <c r="Q65" s="128" t="s">
        <v>62</v>
      </c>
      <c r="R65" s="126"/>
      <c r="S65" s="126"/>
      <c r="T65" s="126"/>
      <c r="U65" s="127"/>
      <c r="V65" s="41"/>
      <c r="W65" s="41"/>
      <c r="X65" s="41"/>
      <c r="Y65" s="41"/>
      <c r="Z65" s="22"/>
      <c r="AA65" s="22"/>
      <c r="AB65" s="42"/>
      <c r="AC65" s="126">
        <f t="shared" si="3"/>
        <v>0</v>
      </c>
      <c r="AD65" s="127"/>
      <c r="AE65" s="113">
        <v>6000</v>
      </c>
      <c r="AF65" s="114">
        <f t="shared" si="2"/>
        <v>0</v>
      </c>
      <c r="AG65" s="115"/>
      <c r="AH65" s="116"/>
      <c r="AI65" s="10"/>
      <c r="AJ65" s="103"/>
      <c r="AK65" s="6"/>
      <c r="AL65" s="6"/>
      <c r="AM65" s="7"/>
    </row>
    <row r="66" spans="1:39" ht="18">
      <c r="A66" s="107" t="s">
        <v>127</v>
      </c>
      <c r="B66" s="107"/>
      <c r="C66" s="107"/>
      <c r="D66" s="108"/>
      <c r="E66" s="128" t="s">
        <v>126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7"/>
      <c r="Q66" s="128" t="s">
        <v>24</v>
      </c>
      <c r="R66" s="126"/>
      <c r="S66" s="126"/>
      <c r="T66" s="126"/>
      <c r="U66" s="127"/>
      <c r="V66" s="41"/>
      <c r="W66" s="41"/>
      <c r="X66" s="41"/>
      <c r="Y66" s="41"/>
      <c r="Z66" s="22"/>
      <c r="AA66" s="22"/>
      <c r="AB66" s="42"/>
      <c r="AC66" s="126">
        <f t="shared" si="3"/>
        <v>0</v>
      </c>
      <c r="AD66" s="127"/>
      <c r="AE66" s="113">
        <v>6000</v>
      </c>
      <c r="AF66" s="114">
        <f t="shared" si="2"/>
        <v>0</v>
      </c>
      <c r="AG66" s="115"/>
      <c r="AH66" s="116"/>
      <c r="AI66" s="10"/>
      <c r="AJ66" s="103"/>
      <c r="AK66" s="6"/>
      <c r="AL66" s="6"/>
      <c r="AM66" s="7"/>
    </row>
    <row r="67" spans="1:39" ht="18">
      <c r="A67" s="107" t="s">
        <v>128</v>
      </c>
      <c r="B67" s="107"/>
      <c r="C67" s="107"/>
      <c r="D67" s="108"/>
      <c r="E67" s="128" t="s">
        <v>48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7"/>
      <c r="Q67" s="128" t="s">
        <v>63</v>
      </c>
      <c r="R67" s="126"/>
      <c r="S67" s="126"/>
      <c r="T67" s="126"/>
      <c r="U67" s="127"/>
      <c r="V67" s="41"/>
      <c r="W67" s="41"/>
      <c r="X67" s="41"/>
      <c r="Y67" s="41"/>
      <c r="Z67" s="22"/>
      <c r="AA67" s="22"/>
      <c r="AB67" s="42"/>
      <c r="AC67" s="126">
        <f t="shared" si="3"/>
        <v>0</v>
      </c>
      <c r="AD67" s="127"/>
      <c r="AE67" s="113">
        <v>6000</v>
      </c>
      <c r="AF67" s="114">
        <f t="shared" si="2"/>
        <v>0</v>
      </c>
      <c r="AG67" s="115"/>
      <c r="AH67" s="116"/>
      <c r="AI67" s="10"/>
      <c r="AJ67" s="103"/>
      <c r="AK67" s="6"/>
      <c r="AL67" s="6"/>
      <c r="AM67" s="7"/>
    </row>
    <row r="68" spans="1:39" ht="18">
      <c r="A68" s="107" t="s">
        <v>129</v>
      </c>
      <c r="B68" s="107"/>
      <c r="C68" s="107"/>
      <c r="D68" s="108"/>
      <c r="E68" s="128" t="s">
        <v>48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7"/>
      <c r="Q68" s="128" t="s">
        <v>26</v>
      </c>
      <c r="R68" s="126"/>
      <c r="S68" s="126"/>
      <c r="T68" s="126"/>
      <c r="U68" s="127"/>
      <c r="V68" s="41"/>
      <c r="W68" s="41"/>
      <c r="X68" s="41"/>
      <c r="Y68" s="41"/>
      <c r="Z68" s="22"/>
      <c r="AA68" s="22"/>
      <c r="AB68" s="42"/>
      <c r="AC68" s="126">
        <f t="shared" ref="AC68:AC78" si="4">SUM(V68:AA68)</f>
        <v>0</v>
      </c>
      <c r="AD68" s="127"/>
      <c r="AE68" s="113">
        <v>6000</v>
      </c>
      <c r="AF68" s="114">
        <f t="shared" si="2"/>
        <v>0</v>
      </c>
      <c r="AG68" s="115"/>
      <c r="AH68" s="116"/>
      <c r="AI68" s="10"/>
      <c r="AJ68" s="103"/>
      <c r="AK68" s="6"/>
      <c r="AL68" s="6"/>
      <c r="AM68" s="7"/>
    </row>
    <row r="69" spans="1:39" ht="15.5">
      <c r="A69" s="107" t="s">
        <v>130</v>
      </c>
      <c r="B69" s="107"/>
      <c r="C69" s="107"/>
      <c r="D69" s="108"/>
      <c r="E69" s="128" t="s">
        <v>53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7"/>
      <c r="Q69" s="128" t="s">
        <v>24</v>
      </c>
      <c r="R69" s="126"/>
      <c r="S69" s="126"/>
      <c r="T69" s="126"/>
      <c r="U69" s="127"/>
      <c r="V69" s="41"/>
      <c r="W69" s="41"/>
      <c r="X69" s="41"/>
      <c r="Y69" s="41"/>
      <c r="Z69" s="22"/>
      <c r="AA69" s="22"/>
      <c r="AB69" s="42"/>
      <c r="AC69" s="126">
        <f t="shared" si="4"/>
        <v>0</v>
      </c>
      <c r="AD69" s="127"/>
      <c r="AE69" s="41">
        <v>6900</v>
      </c>
      <c r="AF69" s="114">
        <f t="shared" si="2"/>
        <v>0</v>
      </c>
      <c r="AG69" s="115"/>
      <c r="AH69" s="116"/>
      <c r="AI69" s="10"/>
      <c r="AJ69" s="6"/>
      <c r="AK69" s="6"/>
      <c r="AL69" s="6"/>
      <c r="AM69" s="7"/>
    </row>
    <row r="70" spans="1:39" ht="15.5">
      <c r="A70" s="107" t="s">
        <v>131</v>
      </c>
      <c r="B70" s="107"/>
      <c r="C70" s="107"/>
      <c r="D70" s="108"/>
      <c r="E70" s="128" t="s">
        <v>53</v>
      </c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7"/>
      <c r="Q70" s="128" t="s">
        <v>26</v>
      </c>
      <c r="R70" s="126"/>
      <c r="S70" s="126"/>
      <c r="T70" s="126"/>
      <c r="U70" s="127"/>
      <c r="V70" s="41"/>
      <c r="W70" s="41"/>
      <c r="X70" s="41"/>
      <c r="Y70" s="41"/>
      <c r="Z70" s="22"/>
      <c r="AA70" s="22"/>
      <c r="AB70" s="42"/>
      <c r="AC70" s="126">
        <f t="shared" si="4"/>
        <v>0</v>
      </c>
      <c r="AD70" s="127"/>
      <c r="AE70" s="41">
        <v>6900</v>
      </c>
      <c r="AF70" s="114">
        <f t="shared" si="2"/>
        <v>0</v>
      </c>
      <c r="AG70" s="115"/>
      <c r="AH70" s="116"/>
      <c r="AI70" s="10"/>
      <c r="AJ70" s="6"/>
      <c r="AK70" s="6"/>
      <c r="AL70" s="6"/>
      <c r="AM70" s="7"/>
    </row>
    <row r="71" spans="1:39" ht="15.5">
      <c r="A71" s="107" t="s">
        <v>132</v>
      </c>
      <c r="B71" s="107"/>
      <c r="C71" s="107"/>
      <c r="D71" s="108"/>
      <c r="E71" s="128" t="s">
        <v>54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7"/>
      <c r="Q71" s="128" t="s">
        <v>55</v>
      </c>
      <c r="R71" s="126"/>
      <c r="S71" s="126"/>
      <c r="T71" s="126"/>
      <c r="U71" s="127"/>
      <c r="V71" s="41"/>
      <c r="W71" s="41"/>
      <c r="X71" s="41"/>
      <c r="Y71" s="41"/>
      <c r="Z71" s="22"/>
      <c r="AA71" s="22"/>
      <c r="AB71" s="42"/>
      <c r="AC71" s="126">
        <f t="shared" si="4"/>
        <v>0</v>
      </c>
      <c r="AD71" s="127"/>
      <c r="AE71" s="41">
        <v>6900</v>
      </c>
      <c r="AF71" s="114">
        <f t="shared" si="2"/>
        <v>0</v>
      </c>
      <c r="AG71" s="115"/>
      <c r="AH71" s="116"/>
      <c r="AI71" s="10"/>
      <c r="AJ71" s="6"/>
      <c r="AK71" s="6"/>
      <c r="AL71" s="6"/>
      <c r="AM71" s="7"/>
    </row>
    <row r="72" spans="1:39" ht="15.5">
      <c r="A72" s="107" t="s">
        <v>133</v>
      </c>
      <c r="B72" s="107"/>
      <c r="C72" s="107"/>
      <c r="D72" s="108"/>
      <c r="E72" s="128" t="s">
        <v>54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8" t="s">
        <v>24</v>
      </c>
      <c r="R72" s="126"/>
      <c r="S72" s="126"/>
      <c r="T72" s="126"/>
      <c r="U72" s="127"/>
      <c r="V72" s="41"/>
      <c r="W72" s="41"/>
      <c r="X72" s="41"/>
      <c r="Y72" s="41"/>
      <c r="Z72" s="22"/>
      <c r="AA72" s="22"/>
      <c r="AB72" s="42"/>
      <c r="AC72" s="126">
        <f t="shared" si="4"/>
        <v>0</v>
      </c>
      <c r="AD72" s="127"/>
      <c r="AE72" s="41">
        <v>6900</v>
      </c>
      <c r="AF72" s="114">
        <f t="shared" si="2"/>
        <v>0</v>
      </c>
      <c r="AG72" s="115"/>
      <c r="AH72" s="116"/>
      <c r="AI72" s="10"/>
      <c r="AJ72" s="6"/>
      <c r="AK72" s="6"/>
      <c r="AL72" s="6"/>
      <c r="AM72" s="7"/>
    </row>
    <row r="73" spans="1:39" ht="15.5">
      <c r="A73" s="107" t="s">
        <v>134</v>
      </c>
      <c r="B73" s="107"/>
      <c r="C73" s="107"/>
      <c r="D73" s="108"/>
      <c r="E73" s="128" t="s">
        <v>54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7"/>
      <c r="Q73" s="128" t="s">
        <v>26</v>
      </c>
      <c r="R73" s="126"/>
      <c r="S73" s="126"/>
      <c r="T73" s="126"/>
      <c r="U73" s="127"/>
      <c r="V73" s="41"/>
      <c r="W73" s="41"/>
      <c r="X73" s="41"/>
      <c r="Y73" s="41"/>
      <c r="Z73" s="22"/>
      <c r="AA73" s="22"/>
      <c r="AB73" s="42"/>
      <c r="AC73" s="126">
        <f t="shared" si="4"/>
        <v>0</v>
      </c>
      <c r="AD73" s="127"/>
      <c r="AE73" s="41">
        <v>6900</v>
      </c>
      <c r="AF73" s="114">
        <f t="shared" si="2"/>
        <v>0</v>
      </c>
      <c r="AG73" s="115"/>
      <c r="AH73" s="116"/>
      <c r="AI73" s="10"/>
      <c r="AJ73" s="6"/>
      <c r="AK73" s="6"/>
      <c r="AL73" s="6"/>
      <c r="AM73" s="7"/>
    </row>
    <row r="74" spans="1:39" ht="15.5">
      <c r="A74" s="107" t="s">
        <v>135</v>
      </c>
      <c r="B74" s="107"/>
      <c r="C74" s="107"/>
      <c r="D74" s="108"/>
      <c r="E74" s="128" t="s">
        <v>52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7"/>
      <c r="Q74" s="128" t="s">
        <v>69</v>
      </c>
      <c r="R74" s="126"/>
      <c r="S74" s="126"/>
      <c r="T74" s="126"/>
      <c r="U74" s="127"/>
      <c r="V74" s="41"/>
      <c r="W74" s="41"/>
      <c r="X74" s="41"/>
      <c r="Y74" s="41"/>
      <c r="Z74" s="22"/>
      <c r="AA74" s="22"/>
      <c r="AB74" s="42"/>
      <c r="AC74" s="126">
        <f t="shared" si="4"/>
        <v>0</v>
      </c>
      <c r="AD74" s="127"/>
      <c r="AE74" s="41">
        <v>11500</v>
      </c>
      <c r="AF74" s="114">
        <f t="shared" si="2"/>
        <v>0</v>
      </c>
      <c r="AG74" s="115"/>
      <c r="AH74" s="116"/>
      <c r="AI74" s="10"/>
      <c r="AJ74" s="6"/>
      <c r="AK74" s="6"/>
      <c r="AL74" s="6"/>
      <c r="AM74" s="7"/>
    </row>
    <row r="75" spans="1:39" ht="15.5">
      <c r="A75" s="107" t="s">
        <v>136</v>
      </c>
      <c r="B75" s="107"/>
      <c r="C75" s="107"/>
      <c r="D75" s="108"/>
      <c r="E75" s="128" t="s">
        <v>52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7"/>
      <c r="Q75" s="128" t="s">
        <v>26</v>
      </c>
      <c r="R75" s="126"/>
      <c r="S75" s="126"/>
      <c r="T75" s="126"/>
      <c r="U75" s="127"/>
      <c r="V75" s="41"/>
      <c r="W75" s="41"/>
      <c r="X75" s="41"/>
      <c r="Y75" s="41"/>
      <c r="Z75" s="22"/>
      <c r="AA75" s="22"/>
      <c r="AB75" s="42"/>
      <c r="AC75" s="126">
        <f t="shared" si="4"/>
        <v>0</v>
      </c>
      <c r="AD75" s="127"/>
      <c r="AE75" s="41">
        <v>11500</v>
      </c>
      <c r="AF75" s="114">
        <f t="shared" si="2"/>
        <v>0</v>
      </c>
      <c r="AG75" s="115"/>
      <c r="AH75" s="116"/>
      <c r="AI75" s="10"/>
      <c r="AJ75" s="6"/>
      <c r="AK75" s="6"/>
      <c r="AL75" s="6"/>
      <c r="AM75" s="7"/>
    </row>
    <row r="76" spans="1:39" ht="15.5">
      <c r="A76" s="107" t="s">
        <v>137</v>
      </c>
      <c r="B76" s="107"/>
      <c r="C76" s="107"/>
      <c r="D76" s="108"/>
      <c r="E76" s="128" t="s">
        <v>52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7"/>
      <c r="Q76" s="128" t="s">
        <v>24</v>
      </c>
      <c r="R76" s="126"/>
      <c r="S76" s="126"/>
      <c r="T76" s="126"/>
      <c r="U76" s="127"/>
      <c r="V76" s="41"/>
      <c r="W76" s="41"/>
      <c r="X76" s="41"/>
      <c r="Y76" s="41"/>
      <c r="Z76" s="22"/>
      <c r="AA76" s="22"/>
      <c r="AB76" s="42"/>
      <c r="AC76" s="126">
        <f t="shared" si="4"/>
        <v>0</v>
      </c>
      <c r="AD76" s="127"/>
      <c r="AE76" s="41">
        <v>11500</v>
      </c>
      <c r="AF76" s="114">
        <f t="shared" si="2"/>
        <v>0</v>
      </c>
      <c r="AG76" s="115"/>
      <c r="AH76" s="116"/>
      <c r="AI76" s="10"/>
      <c r="AJ76" s="6"/>
      <c r="AK76" s="6"/>
      <c r="AL76" s="6"/>
      <c r="AM76" s="7"/>
    </row>
    <row r="77" spans="1:39" ht="15.5">
      <c r="A77" s="107" t="s">
        <v>138</v>
      </c>
      <c r="B77" s="107"/>
      <c r="C77" s="107"/>
      <c r="D77" s="108"/>
      <c r="E77" s="128" t="s">
        <v>64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7"/>
      <c r="Q77" s="128" t="s">
        <v>24</v>
      </c>
      <c r="R77" s="126"/>
      <c r="S77" s="126"/>
      <c r="T77" s="126"/>
      <c r="U77" s="127"/>
      <c r="V77" s="41"/>
      <c r="W77" s="41"/>
      <c r="X77" s="41"/>
      <c r="Y77" s="41"/>
      <c r="Z77" s="22"/>
      <c r="AA77" s="22"/>
      <c r="AB77" s="42"/>
      <c r="AC77" s="126">
        <f t="shared" si="4"/>
        <v>0</v>
      </c>
      <c r="AD77" s="127"/>
      <c r="AE77" s="41">
        <v>11500</v>
      </c>
      <c r="AF77" s="114">
        <f t="shared" si="2"/>
        <v>0</v>
      </c>
      <c r="AG77" s="115"/>
      <c r="AH77" s="116"/>
      <c r="AI77" s="10"/>
      <c r="AJ77" s="6"/>
      <c r="AK77" s="6"/>
      <c r="AL77" s="6"/>
      <c r="AM77" s="7"/>
    </row>
    <row r="78" spans="1:39" ht="15.5">
      <c r="A78" s="107" t="s">
        <v>139</v>
      </c>
      <c r="B78" s="107"/>
      <c r="C78" s="107"/>
      <c r="D78" s="108"/>
      <c r="E78" s="128" t="s">
        <v>64</v>
      </c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7"/>
      <c r="Q78" s="128" t="s">
        <v>65</v>
      </c>
      <c r="R78" s="126"/>
      <c r="S78" s="126"/>
      <c r="T78" s="126"/>
      <c r="U78" s="127"/>
      <c r="V78" s="41"/>
      <c r="W78" s="41"/>
      <c r="X78" s="41"/>
      <c r="Y78" s="41"/>
      <c r="Z78" s="22"/>
      <c r="AA78" s="22"/>
      <c r="AB78" s="42"/>
      <c r="AC78" s="126">
        <f t="shared" si="4"/>
        <v>0</v>
      </c>
      <c r="AD78" s="127"/>
      <c r="AE78" s="41">
        <v>11500</v>
      </c>
      <c r="AF78" s="114">
        <f t="shared" si="2"/>
        <v>0</v>
      </c>
      <c r="AG78" s="115"/>
      <c r="AH78" s="116"/>
      <c r="AI78" s="10"/>
      <c r="AJ78" s="6"/>
      <c r="AK78" s="6"/>
      <c r="AL78" s="6"/>
      <c r="AM78" s="7"/>
    </row>
    <row r="79" spans="1:39" ht="15.5">
      <c r="A79" s="128"/>
      <c r="B79" s="126"/>
      <c r="C79" s="126"/>
      <c r="D79" s="127"/>
      <c r="E79" s="128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7"/>
      <c r="Q79" s="128"/>
      <c r="R79" s="126"/>
      <c r="S79" s="126"/>
      <c r="T79" s="126"/>
      <c r="U79" s="127"/>
      <c r="V79" s="41"/>
      <c r="W79" s="41"/>
      <c r="X79" s="41"/>
      <c r="Y79" s="41"/>
      <c r="Z79" s="22"/>
      <c r="AA79" s="22"/>
      <c r="AB79" s="42"/>
      <c r="AC79" s="126"/>
      <c r="AD79" s="127"/>
      <c r="AE79" s="87"/>
      <c r="AF79" s="123"/>
      <c r="AG79" s="124"/>
      <c r="AH79" s="125"/>
      <c r="AI79" s="10"/>
      <c r="AJ79" s="6"/>
      <c r="AK79" s="6"/>
      <c r="AL79" s="6"/>
      <c r="AM79" s="7"/>
    </row>
    <row r="80" spans="1:39" ht="16" customHeight="1">
      <c r="A80" s="2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43"/>
      <c r="Q80" s="147" t="s">
        <v>11</v>
      </c>
      <c r="R80" s="148"/>
      <c r="S80" s="148"/>
      <c r="T80" s="148"/>
      <c r="U80" s="148"/>
      <c r="V80" s="148"/>
      <c r="W80" s="148"/>
      <c r="X80" s="148"/>
      <c r="Y80" s="148"/>
      <c r="Z80" s="148"/>
      <c r="AA80" s="157"/>
      <c r="AB80" s="158"/>
      <c r="AC80" s="150">
        <f>SUM(AC63:AD79)</f>
        <v>0</v>
      </c>
      <c r="AD80" s="156"/>
      <c r="AE80" s="25"/>
      <c r="AF80" s="153">
        <f>SUM(AF63:AH79)</f>
        <v>0</v>
      </c>
      <c r="AG80" s="154"/>
      <c r="AH80" s="155"/>
      <c r="AI80" s="10"/>
      <c r="AJ80" s="6"/>
      <c r="AK80" s="6"/>
      <c r="AL80" s="6"/>
      <c r="AM80" s="7"/>
    </row>
    <row r="81" spans="1:39" ht="16" customHeight="1">
      <c r="A81" s="4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/>
      <c r="R81" s="19"/>
      <c r="S81" s="46"/>
      <c r="T81" s="21"/>
      <c r="U81" s="21"/>
      <c r="V81" s="21"/>
      <c r="W81" s="21"/>
      <c r="X81" s="21"/>
      <c r="Y81" s="25"/>
      <c r="Z81" s="25"/>
      <c r="AA81" s="25"/>
      <c r="AB81" s="25"/>
      <c r="AC81" s="25"/>
      <c r="AD81" s="25"/>
      <c r="AE81" s="25"/>
      <c r="AF81" s="29"/>
      <c r="AG81" s="29"/>
      <c r="AH81" s="29"/>
      <c r="AI81" s="6"/>
      <c r="AJ81" s="6"/>
      <c r="AK81" s="6"/>
      <c r="AL81" s="6"/>
      <c r="AM81" s="7"/>
    </row>
    <row r="82" spans="1:39" s="1" customFormat="1" ht="16" customHeight="1">
      <c r="A82" s="47"/>
      <c r="B82" s="48"/>
      <c r="C82" s="48"/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8"/>
      <c r="R82" s="48"/>
      <c r="S82" s="48"/>
      <c r="T82" s="48"/>
      <c r="U82" s="48"/>
      <c r="V82" s="50"/>
      <c r="W82" s="50"/>
      <c r="X82" s="50"/>
      <c r="Y82" s="50"/>
      <c r="Z82" s="50"/>
      <c r="AA82" s="50"/>
      <c r="AB82" s="50"/>
      <c r="AC82" s="48"/>
      <c r="AD82" s="48"/>
      <c r="AE82" s="48"/>
      <c r="AF82" s="48"/>
      <c r="AG82" s="48"/>
      <c r="AH82" s="51"/>
      <c r="AI82" s="10"/>
      <c r="AJ82" s="6"/>
      <c r="AK82" s="6"/>
      <c r="AL82" s="6"/>
      <c r="AM82" s="7"/>
    </row>
    <row r="83" spans="1:39" s="1" customFormat="1" ht="15.5">
      <c r="A83" s="161" t="s">
        <v>2</v>
      </c>
      <c r="B83" s="162"/>
      <c r="C83" s="162"/>
      <c r="D83" s="162"/>
      <c r="E83" s="159" t="s">
        <v>58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 t="s">
        <v>4</v>
      </c>
      <c r="R83" s="160"/>
      <c r="S83" s="160"/>
      <c r="T83" s="160"/>
      <c r="U83" s="160"/>
      <c r="V83" s="52">
        <v>7.75</v>
      </c>
      <c r="W83" s="52">
        <v>8</v>
      </c>
      <c r="X83" s="52">
        <v>8.25</v>
      </c>
      <c r="Y83" s="52"/>
      <c r="Z83" s="52"/>
      <c r="AA83" s="53"/>
      <c r="AB83" s="52"/>
      <c r="AC83" s="82" t="s">
        <v>19</v>
      </c>
      <c r="AD83" s="80"/>
      <c r="AE83" s="100" t="s">
        <v>6</v>
      </c>
      <c r="AF83" s="187" t="s">
        <v>7</v>
      </c>
      <c r="AG83" s="188"/>
      <c r="AH83" s="189"/>
      <c r="AI83" s="10"/>
      <c r="AJ83" s="6"/>
      <c r="AK83" s="6"/>
      <c r="AL83" s="6"/>
      <c r="AM83" s="7"/>
    </row>
    <row r="84" spans="1:39" s="1" customFormat="1" ht="16" customHeight="1">
      <c r="A84" s="128" t="s">
        <v>182</v>
      </c>
      <c r="B84" s="126"/>
      <c r="C84" s="126"/>
      <c r="D84" s="127"/>
      <c r="E84" s="128" t="s">
        <v>72</v>
      </c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7"/>
      <c r="Q84" s="128" t="s">
        <v>45</v>
      </c>
      <c r="R84" s="126"/>
      <c r="S84" s="126"/>
      <c r="T84" s="126"/>
      <c r="U84" s="127"/>
      <c r="V84" s="79"/>
      <c r="W84" s="79"/>
      <c r="X84" s="79"/>
      <c r="Y84" s="95"/>
      <c r="Z84" s="83"/>
      <c r="AA84" s="128">
        <f t="shared" ref="AA84:AA86" si="5">SUM(V84:Y84)</f>
        <v>0</v>
      </c>
      <c r="AB84" s="126"/>
      <c r="AC84" s="126"/>
      <c r="AD84" s="127"/>
      <c r="AE84" s="41">
        <v>10500</v>
      </c>
      <c r="AF84" s="114">
        <f t="shared" ref="AF84:AF91" si="6">SUM(V84)*AE84</f>
        <v>0</v>
      </c>
      <c r="AG84" s="115"/>
      <c r="AH84" s="116"/>
      <c r="AI84" s="10"/>
      <c r="AJ84" s="6"/>
      <c r="AK84" s="6"/>
      <c r="AL84" s="6"/>
      <c r="AM84" s="7"/>
    </row>
    <row r="85" spans="1:39" s="1" customFormat="1" ht="16" customHeight="1">
      <c r="A85" s="128" t="s">
        <v>183</v>
      </c>
      <c r="B85" s="126"/>
      <c r="C85" s="126"/>
      <c r="D85" s="127"/>
      <c r="E85" s="128" t="s">
        <v>73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7"/>
      <c r="Q85" s="128" t="s">
        <v>8</v>
      </c>
      <c r="R85" s="126"/>
      <c r="S85" s="126"/>
      <c r="T85" s="126"/>
      <c r="U85" s="127"/>
      <c r="V85" s="79"/>
      <c r="W85" s="79"/>
      <c r="X85" s="79"/>
      <c r="Y85" s="95"/>
      <c r="Z85" s="83"/>
      <c r="AA85" s="128">
        <f t="shared" si="5"/>
        <v>0</v>
      </c>
      <c r="AB85" s="126"/>
      <c r="AC85" s="126"/>
      <c r="AD85" s="127"/>
      <c r="AE85" s="41">
        <v>10500</v>
      </c>
      <c r="AF85" s="114">
        <f t="shared" si="6"/>
        <v>0</v>
      </c>
      <c r="AG85" s="115"/>
      <c r="AH85" s="116"/>
      <c r="AI85" s="10"/>
      <c r="AJ85" s="6"/>
      <c r="AK85" s="6"/>
      <c r="AL85" s="6"/>
      <c r="AM85" s="7"/>
    </row>
    <row r="86" spans="1:39" s="1" customFormat="1" ht="16" customHeight="1">
      <c r="A86" s="128" t="s">
        <v>184</v>
      </c>
      <c r="B86" s="126"/>
      <c r="C86" s="126"/>
      <c r="D86" s="127"/>
      <c r="E86" s="128" t="s">
        <v>74</v>
      </c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7"/>
      <c r="Q86" s="128" t="s">
        <v>66</v>
      </c>
      <c r="R86" s="126"/>
      <c r="S86" s="126"/>
      <c r="T86" s="126"/>
      <c r="U86" s="127"/>
      <c r="V86" s="79"/>
      <c r="W86" s="79"/>
      <c r="X86" s="79"/>
      <c r="Y86" s="95"/>
      <c r="Z86" s="83"/>
      <c r="AA86" s="128">
        <f t="shared" si="5"/>
        <v>0</v>
      </c>
      <c r="AB86" s="126"/>
      <c r="AC86" s="126"/>
      <c r="AD86" s="127"/>
      <c r="AE86" s="41">
        <v>10500</v>
      </c>
      <c r="AF86" s="114">
        <f t="shared" si="6"/>
        <v>0</v>
      </c>
      <c r="AG86" s="115"/>
      <c r="AH86" s="116"/>
      <c r="AI86" s="10"/>
      <c r="AJ86" s="6"/>
      <c r="AK86" s="6"/>
      <c r="AL86" s="6"/>
      <c r="AM86" s="7"/>
    </row>
    <row r="87" spans="1:39" s="1" customFormat="1" ht="16" customHeight="1">
      <c r="A87" s="128" t="s">
        <v>185</v>
      </c>
      <c r="B87" s="126"/>
      <c r="C87" s="126"/>
      <c r="D87" s="127"/>
      <c r="E87" s="128" t="s">
        <v>75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7"/>
      <c r="Q87" s="128" t="s">
        <v>8</v>
      </c>
      <c r="R87" s="126"/>
      <c r="S87" s="126"/>
      <c r="T87" s="126"/>
      <c r="U87" s="127"/>
      <c r="V87" s="79"/>
      <c r="W87" s="79"/>
      <c r="X87" s="79"/>
      <c r="Y87" s="95"/>
      <c r="Z87" s="83"/>
      <c r="AA87" s="128">
        <f t="shared" ref="AA87:AA88" si="7">SUM(V87:Y87)</f>
        <v>0</v>
      </c>
      <c r="AB87" s="126"/>
      <c r="AC87" s="126"/>
      <c r="AD87" s="127"/>
      <c r="AE87" s="41">
        <v>10500</v>
      </c>
      <c r="AF87" s="114">
        <f t="shared" si="6"/>
        <v>0</v>
      </c>
      <c r="AG87" s="115"/>
      <c r="AH87" s="116"/>
      <c r="AI87" s="10"/>
      <c r="AJ87" s="6"/>
      <c r="AK87" s="6"/>
      <c r="AL87" s="6"/>
      <c r="AM87" s="7"/>
    </row>
    <row r="88" spans="1:39" s="1" customFormat="1" ht="16" customHeight="1">
      <c r="A88" s="128" t="s">
        <v>186</v>
      </c>
      <c r="B88" s="126"/>
      <c r="C88" s="126"/>
      <c r="D88" s="127"/>
      <c r="E88" s="128" t="s">
        <v>76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7"/>
      <c r="Q88" s="128" t="s">
        <v>71</v>
      </c>
      <c r="R88" s="126"/>
      <c r="S88" s="126"/>
      <c r="T88" s="126"/>
      <c r="U88" s="127"/>
      <c r="V88" s="79"/>
      <c r="W88" s="79"/>
      <c r="X88" s="79"/>
      <c r="Y88" s="95"/>
      <c r="Z88" s="83"/>
      <c r="AA88" s="128">
        <f t="shared" si="7"/>
        <v>0</v>
      </c>
      <c r="AB88" s="126"/>
      <c r="AC88" s="126"/>
      <c r="AD88" s="127"/>
      <c r="AE88" s="41">
        <v>10500</v>
      </c>
      <c r="AF88" s="114">
        <f t="shared" si="6"/>
        <v>0</v>
      </c>
      <c r="AG88" s="115"/>
      <c r="AH88" s="116"/>
      <c r="AI88" s="10"/>
      <c r="AJ88" s="6"/>
      <c r="AK88" s="6"/>
      <c r="AL88" s="6"/>
      <c r="AM88" s="7"/>
    </row>
    <row r="89" spans="1:39" s="1" customFormat="1" ht="16" customHeight="1">
      <c r="A89" s="128" t="s">
        <v>187</v>
      </c>
      <c r="B89" s="126"/>
      <c r="C89" s="126"/>
      <c r="D89" s="127"/>
      <c r="E89" s="128" t="s">
        <v>77</v>
      </c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7"/>
      <c r="Q89" s="128" t="s">
        <v>67</v>
      </c>
      <c r="R89" s="126"/>
      <c r="S89" s="126"/>
      <c r="T89" s="126"/>
      <c r="U89" s="127"/>
      <c r="V89" s="79"/>
      <c r="W89" s="79"/>
      <c r="X89" s="79"/>
      <c r="Y89" s="95"/>
      <c r="Z89" s="83"/>
      <c r="AA89" s="128">
        <f t="shared" ref="AA89:AA91" si="8">SUM(V89:Y89)</f>
        <v>0</v>
      </c>
      <c r="AB89" s="126"/>
      <c r="AC89" s="126"/>
      <c r="AD89" s="127"/>
      <c r="AE89" s="41">
        <v>20000</v>
      </c>
      <c r="AF89" s="114">
        <f t="shared" si="6"/>
        <v>0</v>
      </c>
      <c r="AG89" s="115"/>
      <c r="AH89" s="116"/>
      <c r="AI89" s="10"/>
      <c r="AJ89" s="6"/>
      <c r="AK89" s="6"/>
      <c r="AL89" s="6"/>
      <c r="AM89" s="7"/>
    </row>
    <row r="90" spans="1:39" s="1" customFormat="1" ht="16" customHeight="1">
      <c r="A90" s="128" t="s">
        <v>188</v>
      </c>
      <c r="B90" s="126"/>
      <c r="C90" s="126"/>
      <c r="D90" s="127"/>
      <c r="E90" s="128" t="s">
        <v>78</v>
      </c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7"/>
      <c r="Q90" s="128" t="s">
        <v>8</v>
      </c>
      <c r="R90" s="126"/>
      <c r="S90" s="126"/>
      <c r="T90" s="126"/>
      <c r="U90" s="127"/>
      <c r="V90" s="79"/>
      <c r="W90" s="79"/>
      <c r="X90" s="79"/>
      <c r="Y90" s="95"/>
      <c r="Z90" s="83"/>
      <c r="AA90" s="128">
        <f t="shared" si="8"/>
        <v>0</v>
      </c>
      <c r="AB90" s="126"/>
      <c r="AC90" s="126"/>
      <c r="AD90" s="127"/>
      <c r="AE90" s="41">
        <v>20000</v>
      </c>
      <c r="AF90" s="114">
        <f t="shared" si="6"/>
        <v>0</v>
      </c>
      <c r="AG90" s="115"/>
      <c r="AH90" s="116"/>
      <c r="AI90" s="10"/>
      <c r="AJ90" s="6"/>
      <c r="AK90" s="6"/>
      <c r="AL90" s="6"/>
      <c r="AM90" s="7"/>
    </row>
    <row r="91" spans="1:39" s="1" customFormat="1" ht="16" customHeight="1">
      <c r="A91" s="128" t="s">
        <v>189</v>
      </c>
      <c r="B91" s="126"/>
      <c r="C91" s="126"/>
      <c r="D91" s="127"/>
      <c r="E91" s="128" t="s">
        <v>79</v>
      </c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7"/>
      <c r="Q91" s="128" t="s">
        <v>39</v>
      </c>
      <c r="R91" s="126"/>
      <c r="S91" s="126"/>
      <c r="T91" s="126"/>
      <c r="U91" s="127"/>
      <c r="V91" s="79"/>
      <c r="W91" s="95"/>
      <c r="X91" s="95"/>
      <c r="Y91" s="95"/>
      <c r="Z91" s="83"/>
      <c r="AA91" s="128">
        <f t="shared" si="8"/>
        <v>0</v>
      </c>
      <c r="AB91" s="126"/>
      <c r="AC91" s="126"/>
      <c r="AD91" s="127"/>
      <c r="AE91" s="41">
        <v>20000</v>
      </c>
      <c r="AF91" s="114">
        <f t="shared" si="6"/>
        <v>0</v>
      </c>
      <c r="AG91" s="115"/>
      <c r="AH91" s="116"/>
      <c r="AI91" s="10"/>
      <c r="AJ91" s="6"/>
      <c r="AK91" s="6"/>
      <c r="AL91" s="6"/>
      <c r="AM91" s="7"/>
    </row>
    <row r="92" spans="1:39" s="1" customFormat="1" ht="16" customHeight="1">
      <c r="A92" s="128"/>
      <c r="B92" s="126"/>
      <c r="C92" s="126"/>
      <c r="D92" s="127"/>
      <c r="E92" s="128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7"/>
      <c r="Q92" s="128"/>
      <c r="R92" s="126"/>
      <c r="S92" s="126"/>
      <c r="T92" s="126"/>
      <c r="U92" s="127"/>
      <c r="V92" s="79"/>
      <c r="W92" s="79"/>
      <c r="X92" s="79"/>
      <c r="Y92" s="95"/>
      <c r="Z92" s="83"/>
      <c r="AA92" s="128"/>
      <c r="AB92" s="126"/>
      <c r="AC92" s="126"/>
      <c r="AD92" s="127"/>
      <c r="AE92" s="87"/>
      <c r="AF92" s="123"/>
      <c r="AG92" s="124"/>
      <c r="AH92" s="125"/>
      <c r="AI92" s="10"/>
      <c r="AJ92" s="6"/>
      <c r="AK92" s="6"/>
      <c r="AL92" s="6"/>
      <c r="AM92" s="7"/>
    </row>
    <row r="93" spans="1:39" s="1" customFormat="1" ht="16" customHeight="1">
      <c r="A93" s="23"/>
      <c r="B93" s="14"/>
      <c r="C93" s="14"/>
      <c r="D93" s="14"/>
      <c r="E93" s="24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8"/>
      <c r="Q93" s="253" t="s">
        <v>11</v>
      </c>
      <c r="R93" s="254"/>
      <c r="S93" s="254"/>
      <c r="T93" s="254"/>
      <c r="U93" s="254"/>
      <c r="V93" s="254"/>
      <c r="W93" s="254"/>
      <c r="X93" s="254"/>
      <c r="Y93" s="254"/>
      <c r="Z93" s="255"/>
      <c r="AA93" s="150">
        <f>SUM(AA84:AD92)</f>
        <v>0</v>
      </c>
      <c r="AB93" s="252"/>
      <c r="AC93" s="252"/>
      <c r="AD93" s="156"/>
      <c r="AE93" s="25"/>
      <c r="AF93" s="137">
        <f>SUM(AF84:AH92)</f>
        <v>0</v>
      </c>
      <c r="AG93" s="137"/>
      <c r="AH93" s="137"/>
      <c r="AI93" s="10"/>
      <c r="AJ93" s="6"/>
      <c r="AK93" s="6"/>
      <c r="AL93" s="6"/>
      <c r="AM93" s="7"/>
    </row>
    <row r="94" spans="1:39" s="1" customFormat="1" ht="16" customHeight="1">
      <c r="A94" s="59"/>
      <c r="B94" s="60"/>
      <c r="C94" s="60"/>
      <c r="D94" s="60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1"/>
      <c r="R94" s="21"/>
      <c r="S94" s="21"/>
      <c r="T94" s="21"/>
      <c r="U94" s="21"/>
      <c r="V94" s="19"/>
      <c r="W94" s="19"/>
      <c r="X94" s="19"/>
      <c r="Y94" s="19"/>
      <c r="Z94" s="19"/>
      <c r="AA94" s="19"/>
      <c r="AB94" s="19"/>
      <c r="AC94" s="21"/>
      <c r="AD94" s="21"/>
      <c r="AE94" s="56"/>
      <c r="AF94" s="20"/>
      <c r="AG94" s="20"/>
      <c r="AH94" s="20"/>
      <c r="AI94" s="6"/>
      <c r="AJ94" s="6"/>
      <c r="AK94" s="6"/>
      <c r="AL94" s="6"/>
      <c r="AM94" s="7"/>
    </row>
    <row r="95" spans="1:39" ht="16" customHeight="1">
      <c r="A95" s="59"/>
      <c r="B95" s="60"/>
      <c r="C95" s="60"/>
      <c r="D95" s="60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1"/>
      <c r="R95" s="21"/>
      <c r="S95" s="21"/>
      <c r="T95" s="21"/>
      <c r="U95" s="21"/>
      <c r="V95" s="19"/>
      <c r="W95" s="19"/>
      <c r="X95" s="19"/>
      <c r="Y95" s="19"/>
      <c r="Z95" s="19"/>
      <c r="AA95" s="19"/>
      <c r="AB95" s="19"/>
      <c r="AC95" s="21"/>
      <c r="AD95" s="21"/>
      <c r="AE95" s="56"/>
      <c r="AF95" s="20"/>
      <c r="AG95" s="20"/>
      <c r="AH95" s="20"/>
      <c r="AI95" s="6"/>
      <c r="AJ95" s="6"/>
      <c r="AK95" s="6"/>
      <c r="AL95" s="6"/>
      <c r="AM95" s="7"/>
    </row>
    <row r="96" spans="1:39" ht="16" customHeight="1">
      <c r="A96" s="30"/>
      <c r="B96" s="31"/>
      <c r="C96" s="31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1"/>
      <c r="R96" s="31"/>
      <c r="S96" s="31"/>
      <c r="T96" s="31"/>
      <c r="U96" s="31"/>
      <c r="V96" s="33"/>
      <c r="W96" s="33"/>
      <c r="X96" s="33"/>
      <c r="Y96" s="33"/>
      <c r="Z96" s="33"/>
      <c r="AA96" s="33"/>
      <c r="AB96" s="33"/>
      <c r="AC96" s="31"/>
      <c r="AD96" s="31"/>
      <c r="AE96" s="31"/>
      <c r="AF96" s="31"/>
      <c r="AG96" s="31"/>
      <c r="AH96" s="61"/>
      <c r="AI96" s="10"/>
      <c r="AJ96" s="6"/>
      <c r="AK96" s="6"/>
      <c r="AL96" s="6"/>
      <c r="AM96" s="7"/>
    </row>
    <row r="97" spans="1:39" ht="16" customHeight="1">
      <c r="A97" s="166" t="s">
        <v>2</v>
      </c>
      <c r="B97" s="258"/>
      <c r="C97" s="258"/>
      <c r="D97" s="258"/>
      <c r="E97" s="168" t="s">
        <v>20</v>
      </c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8" t="s">
        <v>4</v>
      </c>
      <c r="R97" s="169"/>
      <c r="S97" s="169"/>
      <c r="T97" s="169"/>
      <c r="U97" s="169"/>
      <c r="V97" s="38" t="s">
        <v>14</v>
      </c>
      <c r="W97" s="38" t="s">
        <v>15</v>
      </c>
      <c r="X97" s="38" t="s">
        <v>16</v>
      </c>
      <c r="Y97" s="38" t="s">
        <v>17</v>
      </c>
      <c r="Z97" s="38" t="s">
        <v>18</v>
      </c>
      <c r="AA97" s="40" t="s">
        <v>28</v>
      </c>
      <c r="AB97" s="40"/>
      <c r="AC97" s="170" t="s">
        <v>5</v>
      </c>
      <c r="AD97" s="171"/>
      <c r="AE97" s="97" t="s">
        <v>6</v>
      </c>
      <c r="AF97" s="163" t="s">
        <v>7</v>
      </c>
      <c r="AG97" s="164"/>
      <c r="AH97" s="165"/>
      <c r="AI97" s="10"/>
      <c r="AJ97" s="6"/>
      <c r="AK97" s="6"/>
      <c r="AL97" s="6"/>
      <c r="AM97" s="7"/>
    </row>
    <row r="98" spans="1:39" ht="15.5">
      <c r="A98" s="128" t="s">
        <v>181</v>
      </c>
      <c r="B98" s="126"/>
      <c r="C98" s="126"/>
      <c r="D98" s="127"/>
      <c r="E98" s="128" t="s">
        <v>80</v>
      </c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7"/>
      <c r="Q98" s="128" t="s">
        <v>99</v>
      </c>
      <c r="R98" s="126"/>
      <c r="S98" s="126"/>
      <c r="T98" s="126"/>
      <c r="U98" s="127"/>
      <c r="V98" s="41"/>
      <c r="W98" s="41"/>
      <c r="X98" s="41"/>
      <c r="Y98" s="41"/>
      <c r="Z98" s="22"/>
      <c r="AA98" s="22"/>
      <c r="AB98" s="42"/>
      <c r="AC98" s="126">
        <f>SUM(V98:AA98)</f>
        <v>0</v>
      </c>
      <c r="AD98" s="127"/>
      <c r="AE98" s="41">
        <v>5800</v>
      </c>
      <c r="AF98" s="114">
        <f t="shared" ref="AF98:AF137" si="9">SUM(V98)*AE98</f>
        <v>0</v>
      </c>
      <c r="AG98" s="115"/>
      <c r="AH98" s="116"/>
      <c r="AI98" s="10"/>
      <c r="AJ98" s="6"/>
      <c r="AK98" s="6"/>
      <c r="AL98" s="6"/>
      <c r="AM98" s="7"/>
    </row>
    <row r="99" spans="1:39" ht="15.5">
      <c r="A99" s="128" t="s">
        <v>190</v>
      </c>
      <c r="B99" s="126"/>
      <c r="C99" s="126"/>
      <c r="D99" s="127"/>
      <c r="E99" s="128" t="s">
        <v>80</v>
      </c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7"/>
      <c r="Q99" s="128" t="s">
        <v>8</v>
      </c>
      <c r="R99" s="126"/>
      <c r="S99" s="126"/>
      <c r="T99" s="126"/>
      <c r="U99" s="127"/>
      <c r="V99" s="41"/>
      <c r="W99" s="41"/>
      <c r="X99" s="41"/>
      <c r="Y99" s="41"/>
      <c r="Z99" s="22"/>
      <c r="AA99" s="22"/>
      <c r="AB99" s="42"/>
      <c r="AC99" s="126">
        <f>SUM(V99:AA99)</f>
        <v>0</v>
      </c>
      <c r="AD99" s="127"/>
      <c r="AE99" s="41">
        <v>5800</v>
      </c>
      <c r="AF99" s="114">
        <f t="shared" si="9"/>
        <v>0</v>
      </c>
      <c r="AG99" s="115"/>
      <c r="AH99" s="116"/>
      <c r="AI99" s="10"/>
      <c r="AJ99" s="6"/>
      <c r="AK99" s="6"/>
      <c r="AL99" s="6"/>
      <c r="AM99" s="7"/>
    </row>
    <row r="100" spans="1:39" ht="15.5">
      <c r="A100" s="128" t="s">
        <v>191</v>
      </c>
      <c r="B100" s="126"/>
      <c r="C100" s="126"/>
      <c r="D100" s="127"/>
      <c r="E100" s="128" t="s">
        <v>80</v>
      </c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7"/>
      <c r="Q100" s="128" t="s">
        <v>9</v>
      </c>
      <c r="R100" s="126"/>
      <c r="S100" s="126"/>
      <c r="T100" s="126"/>
      <c r="U100" s="127"/>
      <c r="V100" s="41"/>
      <c r="W100" s="41"/>
      <c r="X100" s="41"/>
      <c r="Y100" s="41"/>
      <c r="Z100" s="22"/>
      <c r="AA100" s="22"/>
      <c r="AB100" s="42"/>
      <c r="AC100" s="126">
        <f t="shared" ref="AC100:AC135" si="10">SUM(V100:AA100)</f>
        <v>0</v>
      </c>
      <c r="AD100" s="127"/>
      <c r="AE100" s="41">
        <v>5800</v>
      </c>
      <c r="AF100" s="114">
        <f t="shared" si="9"/>
        <v>0</v>
      </c>
      <c r="AG100" s="115"/>
      <c r="AH100" s="116"/>
      <c r="AI100" s="10"/>
      <c r="AJ100" s="6"/>
      <c r="AK100" s="6"/>
      <c r="AL100" s="6"/>
      <c r="AM100" s="7"/>
    </row>
    <row r="101" spans="1:39" ht="15.5">
      <c r="A101" s="128" t="s">
        <v>192</v>
      </c>
      <c r="B101" s="126"/>
      <c r="C101" s="126"/>
      <c r="D101" s="127"/>
      <c r="E101" s="128" t="s">
        <v>81</v>
      </c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7"/>
      <c r="Q101" s="128" t="s">
        <v>27</v>
      </c>
      <c r="R101" s="126"/>
      <c r="S101" s="126"/>
      <c r="T101" s="126"/>
      <c r="U101" s="127"/>
      <c r="V101" s="41"/>
      <c r="W101" s="41"/>
      <c r="X101" s="41"/>
      <c r="Y101" s="41"/>
      <c r="Z101" s="22"/>
      <c r="AA101" s="22"/>
      <c r="AB101" s="42"/>
      <c r="AC101" s="126">
        <f t="shared" si="10"/>
        <v>0</v>
      </c>
      <c r="AD101" s="127"/>
      <c r="AE101" s="41">
        <v>6800</v>
      </c>
      <c r="AF101" s="114">
        <f t="shared" si="9"/>
        <v>0</v>
      </c>
      <c r="AG101" s="115"/>
      <c r="AH101" s="116"/>
      <c r="AI101" s="10"/>
      <c r="AJ101" s="6"/>
      <c r="AK101" s="6"/>
      <c r="AL101" s="6"/>
      <c r="AM101" s="7"/>
    </row>
    <row r="102" spans="1:39" ht="15.5">
      <c r="A102" s="128" t="s">
        <v>193</v>
      </c>
      <c r="B102" s="126"/>
      <c r="C102" s="126"/>
      <c r="D102" s="127"/>
      <c r="E102" s="128" t="s">
        <v>82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7"/>
      <c r="Q102" s="128" t="s">
        <v>8</v>
      </c>
      <c r="R102" s="126"/>
      <c r="S102" s="126"/>
      <c r="T102" s="126"/>
      <c r="U102" s="127"/>
      <c r="V102" s="41"/>
      <c r="W102" s="41"/>
      <c r="X102" s="41"/>
      <c r="Y102" s="41"/>
      <c r="Z102" s="22"/>
      <c r="AA102" s="22"/>
      <c r="AB102" s="42"/>
      <c r="AC102" s="126">
        <f t="shared" si="10"/>
        <v>0</v>
      </c>
      <c r="AD102" s="127"/>
      <c r="AE102" s="41">
        <v>5800</v>
      </c>
      <c r="AF102" s="114">
        <f t="shared" si="9"/>
        <v>0</v>
      </c>
      <c r="AG102" s="115"/>
      <c r="AH102" s="116"/>
      <c r="AI102" s="10"/>
      <c r="AJ102" s="6"/>
      <c r="AK102" s="6"/>
      <c r="AL102" s="6"/>
      <c r="AM102" s="7"/>
    </row>
    <row r="103" spans="1:39" ht="15.5">
      <c r="A103" s="128" t="s">
        <v>194</v>
      </c>
      <c r="B103" s="126"/>
      <c r="C103" s="126"/>
      <c r="D103" s="127"/>
      <c r="E103" s="128" t="s">
        <v>82</v>
      </c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7"/>
      <c r="Q103" s="128" t="s">
        <v>9</v>
      </c>
      <c r="R103" s="126"/>
      <c r="S103" s="126"/>
      <c r="T103" s="126"/>
      <c r="U103" s="127"/>
      <c r="V103" s="41"/>
      <c r="W103" s="41"/>
      <c r="X103" s="41"/>
      <c r="Y103" s="41"/>
      <c r="Z103" s="22"/>
      <c r="AA103" s="22"/>
      <c r="AB103" s="42"/>
      <c r="AC103" s="126">
        <f t="shared" si="10"/>
        <v>0</v>
      </c>
      <c r="AD103" s="127"/>
      <c r="AE103" s="41">
        <v>5800</v>
      </c>
      <c r="AF103" s="114">
        <f t="shared" si="9"/>
        <v>0</v>
      </c>
      <c r="AG103" s="115"/>
      <c r="AH103" s="116"/>
      <c r="AI103" s="10"/>
      <c r="AJ103" s="6"/>
      <c r="AK103" s="6"/>
      <c r="AL103" s="6"/>
      <c r="AM103" s="7"/>
    </row>
    <row r="104" spans="1:39" ht="15.5">
      <c r="A104" s="128" t="s">
        <v>195</v>
      </c>
      <c r="B104" s="126"/>
      <c r="C104" s="126"/>
      <c r="D104" s="127"/>
      <c r="E104" s="128" t="s">
        <v>83</v>
      </c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7"/>
      <c r="Q104" s="128" t="s">
        <v>8</v>
      </c>
      <c r="R104" s="126"/>
      <c r="S104" s="126"/>
      <c r="T104" s="126"/>
      <c r="U104" s="127"/>
      <c r="V104" s="41"/>
      <c r="W104" s="41"/>
      <c r="X104" s="41"/>
      <c r="Y104" s="41"/>
      <c r="Z104" s="22"/>
      <c r="AA104" s="22"/>
      <c r="AB104" s="42"/>
      <c r="AC104" s="126">
        <f t="shared" si="10"/>
        <v>0</v>
      </c>
      <c r="AD104" s="127"/>
      <c r="AE104" s="41">
        <v>5800</v>
      </c>
      <c r="AF104" s="114">
        <f t="shared" si="9"/>
        <v>0</v>
      </c>
      <c r="AG104" s="115"/>
      <c r="AH104" s="116"/>
      <c r="AI104" s="10"/>
      <c r="AJ104" s="6"/>
      <c r="AK104" s="6"/>
      <c r="AL104" s="6"/>
      <c r="AM104" s="7"/>
    </row>
    <row r="105" spans="1:39" ht="15.5">
      <c r="A105" s="128" t="s">
        <v>196</v>
      </c>
      <c r="B105" s="126"/>
      <c r="C105" s="126"/>
      <c r="D105" s="127"/>
      <c r="E105" s="128" t="s">
        <v>83</v>
      </c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7"/>
      <c r="Q105" s="128" t="s">
        <v>100</v>
      </c>
      <c r="R105" s="126"/>
      <c r="S105" s="126"/>
      <c r="T105" s="126"/>
      <c r="U105" s="127"/>
      <c r="V105" s="41"/>
      <c r="W105" s="41"/>
      <c r="X105" s="41"/>
      <c r="Y105" s="41"/>
      <c r="Z105" s="22"/>
      <c r="AA105" s="22"/>
      <c r="AB105" s="42"/>
      <c r="AC105" s="126">
        <f t="shared" si="10"/>
        <v>0</v>
      </c>
      <c r="AD105" s="127"/>
      <c r="AE105" s="41">
        <v>5800</v>
      </c>
      <c r="AF105" s="114">
        <f t="shared" si="9"/>
        <v>0</v>
      </c>
      <c r="AG105" s="115"/>
      <c r="AH105" s="116"/>
      <c r="AI105" s="10"/>
      <c r="AJ105" s="6"/>
      <c r="AK105" s="6"/>
      <c r="AL105" s="6"/>
      <c r="AM105" s="7"/>
    </row>
    <row r="106" spans="1:39" ht="15.5">
      <c r="A106" s="128" t="s">
        <v>197</v>
      </c>
      <c r="B106" s="126"/>
      <c r="C106" s="126"/>
      <c r="D106" s="127"/>
      <c r="E106" s="128" t="s">
        <v>83</v>
      </c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7"/>
      <c r="Q106" s="128" t="s">
        <v>9</v>
      </c>
      <c r="R106" s="126"/>
      <c r="S106" s="126"/>
      <c r="T106" s="126"/>
      <c r="U106" s="127"/>
      <c r="V106" s="41"/>
      <c r="W106" s="41"/>
      <c r="X106" s="41"/>
      <c r="Y106" s="41"/>
      <c r="Z106" s="22"/>
      <c r="AA106" s="22"/>
      <c r="AB106" s="42"/>
      <c r="AC106" s="126">
        <f t="shared" si="10"/>
        <v>0</v>
      </c>
      <c r="AD106" s="127"/>
      <c r="AE106" s="41">
        <v>5800</v>
      </c>
      <c r="AF106" s="114">
        <f t="shared" si="9"/>
        <v>0</v>
      </c>
      <c r="AG106" s="115"/>
      <c r="AH106" s="116"/>
      <c r="AI106" s="10"/>
      <c r="AJ106" s="6"/>
      <c r="AK106" s="6"/>
      <c r="AL106" s="6"/>
      <c r="AM106" s="7"/>
    </row>
    <row r="107" spans="1:39" ht="15.5">
      <c r="A107" s="128" t="s">
        <v>198</v>
      </c>
      <c r="B107" s="126"/>
      <c r="C107" s="126"/>
      <c r="D107" s="127"/>
      <c r="E107" s="128" t="s">
        <v>84</v>
      </c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7"/>
      <c r="Q107" s="128" t="s">
        <v>8</v>
      </c>
      <c r="R107" s="126"/>
      <c r="S107" s="126"/>
      <c r="T107" s="126"/>
      <c r="U107" s="127"/>
      <c r="V107" s="41"/>
      <c r="W107" s="41"/>
      <c r="X107" s="41"/>
      <c r="Y107" s="41"/>
      <c r="Z107" s="22"/>
      <c r="AA107" s="22"/>
      <c r="AB107" s="42"/>
      <c r="AC107" s="126">
        <f t="shared" si="10"/>
        <v>0</v>
      </c>
      <c r="AD107" s="127"/>
      <c r="AE107" s="41">
        <v>5800</v>
      </c>
      <c r="AF107" s="114">
        <f t="shared" si="9"/>
        <v>0</v>
      </c>
      <c r="AG107" s="115"/>
      <c r="AH107" s="116"/>
      <c r="AI107" s="10"/>
      <c r="AJ107" s="6"/>
      <c r="AK107" s="6"/>
      <c r="AL107" s="6"/>
      <c r="AM107" s="7"/>
    </row>
    <row r="108" spans="1:39" ht="15.5">
      <c r="A108" s="128" t="s">
        <v>199</v>
      </c>
      <c r="B108" s="126"/>
      <c r="C108" s="126"/>
      <c r="D108" s="127"/>
      <c r="E108" s="128" t="s">
        <v>84</v>
      </c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7"/>
      <c r="Q108" s="128" t="s">
        <v>60</v>
      </c>
      <c r="R108" s="126"/>
      <c r="S108" s="126"/>
      <c r="T108" s="126"/>
      <c r="U108" s="127"/>
      <c r="V108" s="41"/>
      <c r="W108" s="41"/>
      <c r="X108" s="41"/>
      <c r="Y108" s="41"/>
      <c r="Z108" s="22"/>
      <c r="AA108" s="22"/>
      <c r="AB108" s="42"/>
      <c r="AC108" s="126">
        <f t="shared" si="10"/>
        <v>0</v>
      </c>
      <c r="AD108" s="127"/>
      <c r="AE108" s="41">
        <v>5800</v>
      </c>
      <c r="AF108" s="114">
        <f t="shared" si="9"/>
        <v>0</v>
      </c>
      <c r="AG108" s="115"/>
      <c r="AH108" s="116"/>
      <c r="AI108" s="10"/>
      <c r="AJ108" s="6"/>
      <c r="AK108" s="6"/>
      <c r="AL108" s="6"/>
      <c r="AM108" s="7"/>
    </row>
    <row r="109" spans="1:39" ht="15.5">
      <c r="A109" s="128" t="s">
        <v>200</v>
      </c>
      <c r="B109" s="126"/>
      <c r="C109" s="126"/>
      <c r="D109" s="127"/>
      <c r="E109" s="128" t="s">
        <v>84</v>
      </c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7"/>
      <c r="Q109" s="128" t="s">
        <v>51</v>
      </c>
      <c r="R109" s="126"/>
      <c r="S109" s="126"/>
      <c r="T109" s="126"/>
      <c r="U109" s="127"/>
      <c r="V109" s="41"/>
      <c r="W109" s="41"/>
      <c r="X109" s="41"/>
      <c r="Y109" s="41"/>
      <c r="Z109" s="22"/>
      <c r="AA109" s="22"/>
      <c r="AB109" s="42"/>
      <c r="AC109" s="126">
        <f t="shared" si="10"/>
        <v>0</v>
      </c>
      <c r="AD109" s="127"/>
      <c r="AE109" s="41">
        <v>5800</v>
      </c>
      <c r="AF109" s="114">
        <f t="shared" si="9"/>
        <v>0</v>
      </c>
      <c r="AG109" s="115"/>
      <c r="AH109" s="116"/>
      <c r="AI109" s="10"/>
      <c r="AJ109" s="6"/>
      <c r="AK109" s="6"/>
      <c r="AL109" s="6"/>
      <c r="AM109" s="7"/>
    </row>
    <row r="110" spans="1:39" ht="15.5">
      <c r="A110" s="128" t="s">
        <v>201</v>
      </c>
      <c r="B110" s="126"/>
      <c r="C110" s="126"/>
      <c r="D110" s="127"/>
      <c r="E110" s="128" t="s">
        <v>85</v>
      </c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7"/>
      <c r="Q110" s="128" t="s">
        <v>8</v>
      </c>
      <c r="R110" s="126"/>
      <c r="S110" s="126"/>
      <c r="T110" s="126"/>
      <c r="U110" s="127"/>
      <c r="V110" s="41"/>
      <c r="W110" s="41"/>
      <c r="X110" s="41"/>
      <c r="Y110" s="41"/>
      <c r="Z110" s="22"/>
      <c r="AA110" s="22"/>
      <c r="AB110" s="42"/>
      <c r="AC110" s="126">
        <f t="shared" si="10"/>
        <v>0</v>
      </c>
      <c r="AD110" s="127"/>
      <c r="AE110" s="41">
        <v>5800</v>
      </c>
      <c r="AF110" s="114">
        <f t="shared" si="9"/>
        <v>0</v>
      </c>
      <c r="AG110" s="115"/>
      <c r="AH110" s="116"/>
      <c r="AI110" s="10"/>
      <c r="AJ110" s="6"/>
      <c r="AK110" s="6"/>
      <c r="AL110" s="6"/>
      <c r="AM110" s="7"/>
    </row>
    <row r="111" spans="1:39" ht="15.5">
      <c r="A111" s="128" t="s">
        <v>202</v>
      </c>
      <c r="B111" s="126"/>
      <c r="C111" s="126"/>
      <c r="D111" s="127"/>
      <c r="E111" s="128" t="s">
        <v>86</v>
      </c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7"/>
      <c r="Q111" s="128" t="s">
        <v>27</v>
      </c>
      <c r="R111" s="126"/>
      <c r="S111" s="126"/>
      <c r="T111" s="126"/>
      <c r="U111" s="127"/>
      <c r="V111" s="41"/>
      <c r="W111" s="41"/>
      <c r="X111" s="41"/>
      <c r="Y111" s="41"/>
      <c r="Z111" s="22"/>
      <c r="AA111" s="22"/>
      <c r="AB111" s="42"/>
      <c r="AC111" s="126">
        <f t="shared" si="10"/>
        <v>0</v>
      </c>
      <c r="AD111" s="127"/>
      <c r="AE111" s="41">
        <v>6800</v>
      </c>
      <c r="AF111" s="114">
        <f t="shared" si="9"/>
        <v>0</v>
      </c>
      <c r="AG111" s="115"/>
      <c r="AH111" s="116"/>
      <c r="AI111" s="10"/>
      <c r="AJ111" s="6"/>
      <c r="AK111" s="6"/>
      <c r="AL111" s="6"/>
      <c r="AM111" s="7"/>
    </row>
    <row r="112" spans="1:39" ht="15.5">
      <c r="A112" s="128" t="s">
        <v>203</v>
      </c>
      <c r="B112" s="126"/>
      <c r="C112" s="126"/>
      <c r="D112" s="127"/>
      <c r="E112" s="128" t="s">
        <v>86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7"/>
      <c r="Q112" s="128" t="s">
        <v>8</v>
      </c>
      <c r="R112" s="126"/>
      <c r="S112" s="126"/>
      <c r="T112" s="126"/>
      <c r="U112" s="127"/>
      <c r="V112" s="41"/>
      <c r="W112" s="41"/>
      <c r="X112" s="41"/>
      <c r="Y112" s="41"/>
      <c r="Z112" s="22"/>
      <c r="AA112" s="22"/>
      <c r="AB112" s="42"/>
      <c r="AC112" s="126">
        <f t="shared" si="10"/>
        <v>0</v>
      </c>
      <c r="AD112" s="127"/>
      <c r="AE112" s="41">
        <v>5800</v>
      </c>
      <c r="AF112" s="114">
        <f t="shared" si="9"/>
        <v>0</v>
      </c>
      <c r="AG112" s="115"/>
      <c r="AH112" s="116"/>
      <c r="AI112" s="10"/>
      <c r="AJ112" s="6"/>
      <c r="AK112" s="6"/>
      <c r="AL112" s="6"/>
      <c r="AM112" s="7"/>
    </row>
    <row r="113" spans="1:39" ht="15.5">
      <c r="A113" s="128" t="s">
        <v>204</v>
      </c>
      <c r="B113" s="126"/>
      <c r="C113" s="126"/>
      <c r="D113" s="127"/>
      <c r="E113" s="128" t="s">
        <v>86</v>
      </c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7"/>
      <c r="Q113" s="128" t="s">
        <v>9</v>
      </c>
      <c r="R113" s="126"/>
      <c r="S113" s="126"/>
      <c r="T113" s="126"/>
      <c r="U113" s="127"/>
      <c r="V113" s="41"/>
      <c r="W113" s="41"/>
      <c r="X113" s="41"/>
      <c r="Y113" s="41"/>
      <c r="Z113" s="22"/>
      <c r="AA113" s="22"/>
      <c r="AB113" s="42"/>
      <c r="AC113" s="126">
        <f t="shared" si="10"/>
        <v>0</v>
      </c>
      <c r="AD113" s="127"/>
      <c r="AE113" s="41">
        <v>5800</v>
      </c>
      <c r="AF113" s="114">
        <f t="shared" si="9"/>
        <v>0</v>
      </c>
      <c r="AG113" s="115"/>
      <c r="AH113" s="116"/>
      <c r="AI113" s="10"/>
      <c r="AJ113" s="6"/>
      <c r="AK113" s="6"/>
      <c r="AL113" s="6"/>
      <c r="AM113" s="7"/>
    </row>
    <row r="114" spans="1:39" ht="15.5">
      <c r="A114" s="128" t="s">
        <v>205</v>
      </c>
      <c r="B114" s="126"/>
      <c r="C114" s="126"/>
      <c r="D114" s="127"/>
      <c r="E114" s="128" t="s">
        <v>87</v>
      </c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7"/>
      <c r="Q114" s="128" t="s">
        <v>99</v>
      </c>
      <c r="R114" s="126"/>
      <c r="S114" s="126"/>
      <c r="T114" s="126"/>
      <c r="U114" s="127"/>
      <c r="V114" s="41"/>
      <c r="W114" s="41"/>
      <c r="X114" s="41"/>
      <c r="Y114" s="41"/>
      <c r="Z114" s="22"/>
      <c r="AA114" s="22"/>
      <c r="AB114" s="42"/>
      <c r="AC114" s="126">
        <f t="shared" si="10"/>
        <v>0</v>
      </c>
      <c r="AD114" s="127"/>
      <c r="AE114" s="41">
        <v>5800</v>
      </c>
      <c r="AF114" s="114">
        <f t="shared" si="9"/>
        <v>0</v>
      </c>
      <c r="AG114" s="115"/>
      <c r="AH114" s="116"/>
      <c r="AI114" s="10"/>
      <c r="AJ114" s="6"/>
      <c r="AK114" s="6"/>
      <c r="AL114" s="6"/>
      <c r="AM114" s="7"/>
    </row>
    <row r="115" spans="1:39" ht="15.5">
      <c r="A115" s="128" t="s">
        <v>206</v>
      </c>
      <c r="B115" s="126"/>
      <c r="C115" s="126"/>
      <c r="D115" s="127"/>
      <c r="E115" s="128" t="s">
        <v>87</v>
      </c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7"/>
      <c r="Q115" s="128" t="s">
        <v>10</v>
      </c>
      <c r="R115" s="126"/>
      <c r="S115" s="126"/>
      <c r="T115" s="126"/>
      <c r="U115" s="127"/>
      <c r="V115" s="41"/>
      <c r="W115" s="41"/>
      <c r="X115" s="41"/>
      <c r="Y115" s="41"/>
      <c r="Z115" s="22"/>
      <c r="AA115" s="22"/>
      <c r="AB115" s="42"/>
      <c r="AC115" s="126">
        <f t="shared" si="10"/>
        <v>0</v>
      </c>
      <c r="AD115" s="127"/>
      <c r="AE115" s="41">
        <v>5800</v>
      </c>
      <c r="AF115" s="114">
        <f t="shared" si="9"/>
        <v>0</v>
      </c>
      <c r="AG115" s="115"/>
      <c r="AH115" s="116"/>
      <c r="AI115" s="10"/>
      <c r="AJ115" s="6"/>
      <c r="AK115" s="6"/>
      <c r="AL115" s="6"/>
      <c r="AM115" s="7"/>
    </row>
    <row r="116" spans="1:39" ht="15.5">
      <c r="A116" s="128" t="s">
        <v>207</v>
      </c>
      <c r="B116" s="126"/>
      <c r="C116" s="126"/>
      <c r="D116" s="127"/>
      <c r="E116" s="128" t="s">
        <v>87</v>
      </c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7"/>
      <c r="Q116" s="128" t="s">
        <v>9</v>
      </c>
      <c r="R116" s="126"/>
      <c r="S116" s="126"/>
      <c r="T116" s="126"/>
      <c r="U116" s="127"/>
      <c r="V116" s="41"/>
      <c r="W116" s="41"/>
      <c r="X116" s="41"/>
      <c r="Y116" s="41"/>
      <c r="Z116" s="22"/>
      <c r="AA116" s="22"/>
      <c r="AB116" s="42"/>
      <c r="AC116" s="126">
        <f t="shared" si="10"/>
        <v>0</v>
      </c>
      <c r="AD116" s="127"/>
      <c r="AE116" s="41">
        <v>5800</v>
      </c>
      <c r="AF116" s="114">
        <f t="shared" si="9"/>
        <v>0</v>
      </c>
      <c r="AG116" s="115"/>
      <c r="AH116" s="116"/>
      <c r="AI116" s="10"/>
      <c r="AJ116" s="6"/>
      <c r="AK116" s="6"/>
      <c r="AL116" s="6"/>
      <c r="AM116" s="7"/>
    </row>
    <row r="117" spans="1:39" ht="15.5">
      <c r="A117" s="128" t="s">
        <v>208</v>
      </c>
      <c r="B117" s="126"/>
      <c r="C117" s="126"/>
      <c r="D117" s="127"/>
      <c r="E117" s="128" t="s">
        <v>88</v>
      </c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7"/>
      <c r="Q117" s="128" t="s">
        <v>27</v>
      </c>
      <c r="R117" s="126"/>
      <c r="S117" s="126"/>
      <c r="T117" s="126"/>
      <c r="U117" s="127"/>
      <c r="V117" s="41"/>
      <c r="W117" s="41"/>
      <c r="X117" s="41"/>
      <c r="Y117" s="41"/>
      <c r="Z117" s="22"/>
      <c r="AA117" s="22"/>
      <c r="AB117" s="42"/>
      <c r="AC117" s="126">
        <f t="shared" si="10"/>
        <v>0</v>
      </c>
      <c r="AD117" s="127"/>
      <c r="AE117" s="41">
        <v>6800</v>
      </c>
      <c r="AF117" s="114">
        <f t="shared" si="9"/>
        <v>0</v>
      </c>
      <c r="AG117" s="115"/>
      <c r="AH117" s="116"/>
      <c r="AI117" s="10"/>
      <c r="AJ117" s="6"/>
      <c r="AK117" s="6"/>
      <c r="AL117" s="6"/>
      <c r="AM117" s="7"/>
    </row>
    <row r="118" spans="1:39" ht="15.5">
      <c r="A118" s="128" t="s">
        <v>209</v>
      </c>
      <c r="B118" s="126"/>
      <c r="C118" s="126"/>
      <c r="D118" s="127"/>
      <c r="E118" s="128" t="s">
        <v>89</v>
      </c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7"/>
      <c r="Q118" s="128" t="s">
        <v>8</v>
      </c>
      <c r="R118" s="126"/>
      <c r="S118" s="126"/>
      <c r="T118" s="126"/>
      <c r="U118" s="127"/>
      <c r="V118" s="41"/>
      <c r="W118" s="41"/>
      <c r="X118" s="41"/>
      <c r="Y118" s="41"/>
      <c r="Z118" s="22"/>
      <c r="AA118" s="22"/>
      <c r="AB118" s="42"/>
      <c r="AC118" s="126">
        <f t="shared" si="10"/>
        <v>0</v>
      </c>
      <c r="AD118" s="127"/>
      <c r="AE118" s="41">
        <v>5800</v>
      </c>
      <c r="AF118" s="114">
        <f t="shared" si="9"/>
        <v>0</v>
      </c>
      <c r="AG118" s="115"/>
      <c r="AH118" s="116"/>
      <c r="AI118" s="10"/>
      <c r="AJ118" s="6"/>
      <c r="AK118" s="6"/>
      <c r="AL118" s="6"/>
      <c r="AM118" s="7"/>
    </row>
    <row r="119" spans="1:39" ht="15.5">
      <c r="A119" s="128" t="s">
        <v>210</v>
      </c>
      <c r="B119" s="126"/>
      <c r="C119" s="126"/>
      <c r="D119" s="127"/>
      <c r="E119" s="128" t="s">
        <v>89</v>
      </c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7"/>
      <c r="Q119" s="128" t="s">
        <v>9</v>
      </c>
      <c r="R119" s="126"/>
      <c r="S119" s="126"/>
      <c r="T119" s="126"/>
      <c r="U119" s="127"/>
      <c r="V119" s="41"/>
      <c r="W119" s="41"/>
      <c r="X119" s="41"/>
      <c r="Y119" s="41"/>
      <c r="Z119" s="22"/>
      <c r="AA119" s="22"/>
      <c r="AB119" s="42"/>
      <c r="AC119" s="126">
        <f t="shared" si="10"/>
        <v>0</v>
      </c>
      <c r="AD119" s="127"/>
      <c r="AE119" s="41">
        <v>5800</v>
      </c>
      <c r="AF119" s="114">
        <f t="shared" si="9"/>
        <v>0</v>
      </c>
      <c r="AG119" s="115"/>
      <c r="AH119" s="116"/>
      <c r="AI119" s="10"/>
      <c r="AJ119" s="6"/>
      <c r="AK119" s="6"/>
      <c r="AL119" s="6"/>
      <c r="AM119" s="7"/>
    </row>
    <row r="120" spans="1:39" ht="15.5">
      <c r="A120" s="128" t="s">
        <v>211</v>
      </c>
      <c r="B120" s="126"/>
      <c r="C120" s="126"/>
      <c r="D120" s="127"/>
      <c r="E120" s="128" t="s">
        <v>90</v>
      </c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7"/>
      <c r="Q120" s="128" t="s">
        <v>27</v>
      </c>
      <c r="R120" s="126"/>
      <c r="S120" s="126"/>
      <c r="T120" s="126"/>
      <c r="U120" s="127"/>
      <c r="V120" s="41"/>
      <c r="W120" s="41"/>
      <c r="X120" s="41"/>
      <c r="Y120" s="41"/>
      <c r="Z120" s="22"/>
      <c r="AA120" s="22"/>
      <c r="AB120" s="42"/>
      <c r="AC120" s="126">
        <f t="shared" si="10"/>
        <v>0</v>
      </c>
      <c r="AD120" s="127"/>
      <c r="AE120" s="41">
        <v>6800</v>
      </c>
      <c r="AF120" s="114">
        <f t="shared" si="9"/>
        <v>0</v>
      </c>
      <c r="AG120" s="115"/>
      <c r="AH120" s="116"/>
      <c r="AI120" s="10"/>
      <c r="AJ120" s="6"/>
      <c r="AK120" s="6"/>
      <c r="AL120" s="6"/>
      <c r="AM120" s="7"/>
    </row>
    <row r="121" spans="1:39" ht="15.5">
      <c r="A121" s="128" t="s">
        <v>212</v>
      </c>
      <c r="B121" s="126"/>
      <c r="C121" s="126"/>
      <c r="D121" s="127"/>
      <c r="E121" s="128" t="s">
        <v>91</v>
      </c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7"/>
      <c r="Q121" s="128" t="s">
        <v>99</v>
      </c>
      <c r="R121" s="126"/>
      <c r="S121" s="126"/>
      <c r="T121" s="126"/>
      <c r="U121" s="127"/>
      <c r="V121" s="41"/>
      <c r="W121" s="41"/>
      <c r="X121" s="41"/>
      <c r="Y121" s="41"/>
      <c r="Z121" s="22"/>
      <c r="AA121" s="22"/>
      <c r="AB121" s="42"/>
      <c r="AC121" s="126">
        <f t="shared" si="10"/>
        <v>0</v>
      </c>
      <c r="AD121" s="127"/>
      <c r="AE121" s="41">
        <v>5800</v>
      </c>
      <c r="AF121" s="114">
        <f t="shared" si="9"/>
        <v>0</v>
      </c>
      <c r="AG121" s="115"/>
      <c r="AH121" s="116"/>
      <c r="AI121" s="10"/>
      <c r="AJ121" s="6"/>
      <c r="AK121" s="6"/>
      <c r="AL121" s="6"/>
      <c r="AM121" s="7"/>
    </row>
    <row r="122" spans="1:39" ht="15.5">
      <c r="A122" s="128" t="s">
        <v>213</v>
      </c>
      <c r="B122" s="126"/>
      <c r="C122" s="126"/>
      <c r="D122" s="127"/>
      <c r="E122" s="128" t="s">
        <v>91</v>
      </c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7"/>
      <c r="Q122" s="128" t="s">
        <v>8</v>
      </c>
      <c r="R122" s="126"/>
      <c r="S122" s="126"/>
      <c r="T122" s="126"/>
      <c r="U122" s="127"/>
      <c r="V122" s="41"/>
      <c r="W122" s="41"/>
      <c r="X122" s="41"/>
      <c r="Y122" s="41"/>
      <c r="Z122" s="22"/>
      <c r="AA122" s="22"/>
      <c r="AB122" s="42"/>
      <c r="AC122" s="126">
        <f t="shared" si="10"/>
        <v>0</v>
      </c>
      <c r="AD122" s="127"/>
      <c r="AE122" s="41">
        <v>5800</v>
      </c>
      <c r="AF122" s="114">
        <f t="shared" si="9"/>
        <v>0</v>
      </c>
      <c r="AG122" s="115"/>
      <c r="AH122" s="116"/>
      <c r="AI122" s="10"/>
      <c r="AJ122" s="6"/>
      <c r="AK122" s="6"/>
      <c r="AL122" s="6"/>
      <c r="AM122" s="7"/>
    </row>
    <row r="123" spans="1:39" ht="15.5">
      <c r="A123" s="128" t="s">
        <v>214</v>
      </c>
      <c r="B123" s="126"/>
      <c r="C123" s="126"/>
      <c r="D123" s="127"/>
      <c r="E123" s="128" t="s">
        <v>92</v>
      </c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7"/>
      <c r="Q123" s="128" t="s">
        <v>8</v>
      </c>
      <c r="R123" s="126"/>
      <c r="S123" s="126"/>
      <c r="T123" s="126"/>
      <c r="U123" s="127"/>
      <c r="V123" s="41"/>
      <c r="W123" s="41"/>
      <c r="X123" s="41"/>
      <c r="Y123" s="41"/>
      <c r="Z123" s="22"/>
      <c r="AA123" s="22"/>
      <c r="AB123" s="42"/>
      <c r="AC123" s="126">
        <f t="shared" si="10"/>
        <v>0</v>
      </c>
      <c r="AD123" s="127"/>
      <c r="AE123" s="41">
        <v>5800</v>
      </c>
      <c r="AF123" s="114">
        <f t="shared" si="9"/>
        <v>0</v>
      </c>
      <c r="AG123" s="115"/>
      <c r="AH123" s="116"/>
      <c r="AI123" s="10"/>
      <c r="AJ123" s="6"/>
      <c r="AK123" s="6"/>
      <c r="AL123" s="6"/>
      <c r="AM123" s="7"/>
    </row>
    <row r="124" spans="1:39" ht="15.5">
      <c r="A124" s="128" t="s">
        <v>215</v>
      </c>
      <c r="B124" s="126"/>
      <c r="C124" s="126"/>
      <c r="D124" s="127"/>
      <c r="E124" s="128" t="s">
        <v>92</v>
      </c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7"/>
      <c r="Q124" s="128" t="s">
        <v>51</v>
      </c>
      <c r="R124" s="126"/>
      <c r="S124" s="126"/>
      <c r="T124" s="126"/>
      <c r="U124" s="127"/>
      <c r="V124" s="41"/>
      <c r="W124" s="41"/>
      <c r="X124" s="41"/>
      <c r="Y124" s="41"/>
      <c r="Z124" s="22"/>
      <c r="AA124" s="22"/>
      <c r="AB124" s="42"/>
      <c r="AC124" s="126">
        <f t="shared" si="10"/>
        <v>0</v>
      </c>
      <c r="AD124" s="127"/>
      <c r="AE124" s="41">
        <v>5800</v>
      </c>
      <c r="AF124" s="114">
        <f t="shared" si="9"/>
        <v>0</v>
      </c>
      <c r="AG124" s="115"/>
      <c r="AH124" s="116"/>
      <c r="AI124" s="10"/>
      <c r="AJ124" s="6"/>
      <c r="AK124" s="6"/>
      <c r="AL124" s="6"/>
      <c r="AM124" s="7"/>
    </row>
    <row r="125" spans="1:39" ht="15.5">
      <c r="A125" s="128" t="s">
        <v>216</v>
      </c>
      <c r="B125" s="126"/>
      <c r="C125" s="126"/>
      <c r="D125" s="127"/>
      <c r="E125" s="128" t="s">
        <v>92</v>
      </c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7"/>
      <c r="Q125" s="128" t="s">
        <v>9</v>
      </c>
      <c r="R125" s="126"/>
      <c r="S125" s="126"/>
      <c r="T125" s="126"/>
      <c r="U125" s="127"/>
      <c r="V125" s="41"/>
      <c r="W125" s="41"/>
      <c r="X125" s="41"/>
      <c r="Y125" s="41"/>
      <c r="Z125" s="22"/>
      <c r="AA125" s="22"/>
      <c r="AB125" s="42"/>
      <c r="AC125" s="126">
        <f t="shared" si="10"/>
        <v>0</v>
      </c>
      <c r="AD125" s="127"/>
      <c r="AE125" s="41">
        <v>5800</v>
      </c>
      <c r="AF125" s="114">
        <f t="shared" si="9"/>
        <v>0</v>
      </c>
      <c r="AG125" s="115"/>
      <c r="AH125" s="116"/>
      <c r="AI125" s="10"/>
      <c r="AJ125" s="6"/>
      <c r="AK125" s="6"/>
      <c r="AL125" s="6"/>
      <c r="AM125" s="7"/>
    </row>
    <row r="126" spans="1:39" ht="15.5">
      <c r="A126" s="128" t="s">
        <v>217</v>
      </c>
      <c r="B126" s="126"/>
      <c r="C126" s="126"/>
      <c r="D126" s="127"/>
      <c r="E126" s="128" t="s">
        <v>93</v>
      </c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7"/>
      <c r="Q126" s="128" t="s">
        <v>8</v>
      </c>
      <c r="R126" s="126"/>
      <c r="S126" s="126"/>
      <c r="T126" s="126"/>
      <c r="U126" s="127"/>
      <c r="V126" s="41"/>
      <c r="W126" s="41"/>
      <c r="X126" s="41"/>
      <c r="Y126" s="41"/>
      <c r="Z126" s="22"/>
      <c r="AA126" s="22"/>
      <c r="AB126" s="42"/>
      <c r="AC126" s="126">
        <f t="shared" si="10"/>
        <v>0</v>
      </c>
      <c r="AD126" s="127"/>
      <c r="AE126" s="41">
        <v>5800</v>
      </c>
      <c r="AF126" s="114">
        <f t="shared" si="9"/>
        <v>0</v>
      </c>
      <c r="AG126" s="115"/>
      <c r="AH126" s="116"/>
      <c r="AI126" s="10"/>
      <c r="AJ126" s="6"/>
      <c r="AK126" s="6"/>
      <c r="AL126" s="6"/>
      <c r="AM126" s="7"/>
    </row>
    <row r="127" spans="1:39" ht="15.5">
      <c r="A127" s="128" t="s">
        <v>218</v>
      </c>
      <c r="B127" s="126"/>
      <c r="C127" s="126"/>
      <c r="D127" s="127"/>
      <c r="E127" s="128" t="s">
        <v>93</v>
      </c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7"/>
      <c r="Q127" s="128" t="s">
        <v>100</v>
      </c>
      <c r="R127" s="126"/>
      <c r="S127" s="126"/>
      <c r="T127" s="126"/>
      <c r="U127" s="127"/>
      <c r="V127" s="41"/>
      <c r="W127" s="41"/>
      <c r="X127" s="41"/>
      <c r="Y127" s="41"/>
      <c r="Z127" s="22"/>
      <c r="AA127" s="22"/>
      <c r="AB127" s="42"/>
      <c r="AC127" s="126">
        <f t="shared" si="10"/>
        <v>0</v>
      </c>
      <c r="AD127" s="127"/>
      <c r="AE127" s="41">
        <v>5800</v>
      </c>
      <c r="AF127" s="114">
        <f t="shared" si="9"/>
        <v>0</v>
      </c>
      <c r="AG127" s="115"/>
      <c r="AH127" s="116"/>
      <c r="AI127" s="10"/>
      <c r="AJ127" s="6"/>
      <c r="AK127" s="6"/>
      <c r="AL127" s="6"/>
      <c r="AM127" s="7"/>
    </row>
    <row r="128" spans="1:39" ht="15.5">
      <c r="A128" s="128" t="s">
        <v>219</v>
      </c>
      <c r="B128" s="126"/>
      <c r="C128" s="126"/>
      <c r="D128" s="127"/>
      <c r="E128" s="128" t="s">
        <v>94</v>
      </c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7"/>
      <c r="Q128" s="128" t="s">
        <v>27</v>
      </c>
      <c r="R128" s="126"/>
      <c r="S128" s="126"/>
      <c r="T128" s="126"/>
      <c r="U128" s="127"/>
      <c r="V128" s="41"/>
      <c r="W128" s="41"/>
      <c r="X128" s="41"/>
      <c r="Y128" s="41"/>
      <c r="Z128" s="22"/>
      <c r="AA128" s="22"/>
      <c r="AB128" s="42"/>
      <c r="AC128" s="126">
        <f t="shared" si="10"/>
        <v>0</v>
      </c>
      <c r="AD128" s="127"/>
      <c r="AE128" s="41">
        <v>6800</v>
      </c>
      <c r="AF128" s="114">
        <f t="shared" si="9"/>
        <v>0</v>
      </c>
      <c r="AG128" s="115"/>
      <c r="AH128" s="116"/>
      <c r="AI128" s="10"/>
      <c r="AJ128" s="6"/>
      <c r="AK128" s="6"/>
      <c r="AL128" s="6"/>
      <c r="AM128" s="7"/>
    </row>
    <row r="129" spans="1:250" ht="15.5">
      <c r="A129" s="128" t="s">
        <v>220</v>
      </c>
      <c r="B129" s="126"/>
      <c r="C129" s="126"/>
      <c r="D129" s="127"/>
      <c r="E129" s="128" t="s">
        <v>95</v>
      </c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7"/>
      <c r="Q129" s="128" t="s">
        <v>8</v>
      </c>
      <c r="R129" s="126"/>
      <c r="S129" s="126"/>
      <c r="T129" s="126"/>
      <c r="U129" s="127"/>
      <c r="V129" s="41"/>
      <c r="W129" s="41"/>
      <c r="X129" s="41"/>
      <c r="Y129" s="41"/>
      <c r="Z129" s="22"/>
      <c r="AA129" s="22"/>
      <c r="AB129" s="42"/>
      <c r="AC129" s="126">
        <f t="shared" si="10"/>
        <v>0</v>
      </c>
      <c r="AD129" s="127"/>
      <c r="AE129" s="41">
        <v>5800</v>
      </c>
      <c r="AF129" s="114">
        <f t="shared" si="9"/>
        <v>0</v>
      </c>
      <c r="AG129" s="115"/>
      <c r="AH129" s="116"/>
      <c r="AI129" s="10"/>
      <c r="AJ129" s="6"/>
      <c r="AK129" s="6"/>
      <c r="AL129" s="6"/>
      <c r="AM129" s="7"/>
    </row>
    <row r="130" spans="1:250" ht="15.5">
      <c r="A130" s="128" t="s">
        <v>221</v>
      </c>
      <c r="B130" s="126"/>
      <c r="C130" s="126"/>
      <c r="D130" s="127"/>
      <c r="E130" s="128" t="s">
        <v>95</v>
      </c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7"/>
      <c r="Q130" s="128" t="s">
        <v>100</v>
      </c>
      <c r="R130" s="126"/>
      <c r="S130" s="126"/>
      <c r="T130" s="126"/>
      <c r="U130" s="127"/>
      <c r="V130" s="41"/>
      <c r="W130" s="41"/>
      <c r="X130" s="41"/>
      <c r="Y130" s="41"/>
      <c r="Z130" s="22"/>
      <c r="AA130" s="22"/>
      <c r="AB130" s="42"/>
      <c r="AC130" s="126">
        <f t="shared" si="10"/>
        <v>0</v>
      </c>
      <c r="AD130" s="127"/>
      <c r="AE130" s="41">
        <v>5800</v>
      </c>
      <c r="AF130" s="114">
        <f t="shared" si="9"/>
        <v>0</v>
      </c>
      <c r="AG130" s="115"/>
      <c r="AH130" s="116"/>
      <c r="AI130" s="10"/>
      <c r="AJ130" s="6"/>
      <c r="AK130" s="6"/>
      <c r="AL130" s="6"/>
      <c r="AM130" s="7"/>
    </row>
    <row r="131" spans="1:250" ht="15.5">
      <c r="A131" s="128" t="s">
        <v>222</v>
      </c>
      <c r="B131" s="126"/>
      <c r="C131" s="126"/>
      <c r="D131" s="127"/>
      <c r="E131" s="128" t="s">
        <v>95</v>
      </c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7"/>
      <c r="Q131" s="128" t="s">
        <v>9</v>
      </c>
      <c r="R131" s="126"/>
      <c r="S131" s="126"/>
      <c r="T131" s="126"/>
      <c r="U131" s="127"/>
      <c r="V131" s="41"/>
      <c r="W131" s="41"/>
      <c r="X131" s="41"/>
      <c r="Y131" s="41"/>
      <c r="Z131" s="22"/>
      <c r="AA131" s="22"/>
      <c r="AB131" s="42"/>
      <c r="AC131" s="126">
        <f t="shared" si="10"/>
        <v>0</v>
      </c>
      <c r="AD131" s="127"/>
      <c r="AE131" s="41">
        <v>5800</v>
      </c>
      <c r="AF131" s="114">
        <f t="shared" si="9"/>
        <v>0</v>
      </c>
      <c r="AG131" s="115"/>
      <c r="AH131" s="116"/>
      <c r="AI131" s="10"/>
      <c r="AJ131" s="6"/>
      <c r="AK131" s="6"/>
      <c r="AL131" s="6"/>
      <c r="AM131" s="7"/>
    </row>
    <row r="132" spans="1:250" ht="15.5">
      <c r="A132" s="128" t="s">
        <v>223</v>
      </c>
      <c r="B132" s="126"/>
      <c r="C132" s="126"/>
      <c r="D132" s="127"/>
      <c r="E132" s="128" t="s">
        <v>96</v>
      </c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7"/>
      <c r="Q132" s="128" t="s">
        <v>27</v>
      </c>
      <c r="R132" s="126"/>
      <c r="S132" s="126"/>
      <c r="T132" s="126"/>
      <c r="U132" s="127"/>
      <c r="V132" s="41"/>
      <c r="W132" s="41"/>
      <c r="X132" s="41"/>
      <c r="Y132" s="41"/>
      <c r="Z132" s="22"/>
      <c r="AA132" s="22"/>
      <c r="AB132" s="42"/>
      <c r="AC132" s="126">
        <f t="shared" si="10"/>
        <v>0</v>
      </c>
      <c r="AD132" s="127"/>
      <c r="AE132" s="41">
        <v>6800</v>
      </c>
      <c r="AF132" s="114">
        <f t="shared" si="9"/>
        <v>0</v>
      </c>
      <c r="AG132" s="115"/>
      <c r="AH132" s="116"/>
      <c r="AI132" s="10"/>
      <c r="AJ132" s="6"/>
      <c r="AK132" s="6"/>
      <c r="AL132" s="6"/>
      <c r="AM132" s="7"/>
    </row>
    <row r="133" spans="1:250" ht="15.5">
      <c r="A133" s="128" t="s">
        <v>224</v>
      </c>
      <c r="B133" s="126"/>
      <c r="C133" s="126"/>
      <c r="D133" s="127"/>
      <c r="E133" s="128" t="s">
        <v>97</v>
      </c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7"/>
      <c r="Q133" s="128" t="s">
        <v>8</v>
      </c>
      <c r="R133" s="126"/>
      <c r="S133" s="126"/>
      <c r="T133" s="126"/>
      <c r="U133" s="127"/>
      <c r="V133" s="41"/>
      <c r="W133" s="41"/>
      <c r="X133" s="41"/>
      <c r="Y133" s="41"/>
      <c r="Z133" s="22"/>
      <c r="AA133" s="22"/>
      <c r="AB133" s="42"/>
      <c r="AC133" s="126">
        <f t="shared" si="10"/>
        <v>0</v>
      </c>
      <c r="AD133" s="127"/>
      <c r="AE133" s="41">
        <v>5800</v>
      </c>
      <c r="AF133" s="114">
        <f t="shared" si="9"/>
        <v>0</v>
      </c>
      <c r="AG133" s="115"/>
      <c r="AH133" s="116"/>
      <c r="AI133" s="10"/>
      <c r="AJ133" s="6"/>
      <c r="AK133" s="6"/>
      <c r="AL133" s="6"/>
      <c r="AM133" s="7"/>
    </row>
    <row r="134" spans="1:250" ht="15.5">
      <c r="A134" s="128" t="s">
        <v>225</v>
      </c>
      <c r="B134" s="126"/>
      <c r="C134" s="126"/>
      <c r="D134" s="127"/>
      <c r="E134" s="128" t="s">
        <v>97</v>
      </c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7"/>
      <c r="Q134" s="128" t="s">
        <v>9</v>
      </c>
      <c r="R134" s="126"/>
      <c r="S134" s="126"/>
      <c r="T134" s="126"/>
      <c r="U134" s="127"/>
      <c r="V134" s="41"/>
      <c r="W134" s="41"/>
      <c r="X134" s="41"/>
      <c r="Y134" s="41"/>
      <c r="Z134" s="22"/>
      <c r="AA134" s="22"/>
      <c r="AB134" s="42"/>
      <c r="AC134" s="126">
        <f t="shared" si="10"/>
        <v>0</v>
      </c>
      <c r="AD134" s="127"/>
      <c r="AE134" s="41">
        <v>5800</v>
      </c>
      <c r="AF134" s="114">
        <f t="shared" si="9"/>
        <v>0</v>
      </c>
      <c r="AG134" s="115"/>
      <c r="AH134" s="116"/>
      <c r="AI134" s="10"/>
      <c r="AJ134" s="6"/>
      <c r="AK134" s="6"/>
      <c r="AL134" s="6"/>
      <c r="AM134" s="7"/>
    </row>
    <row r="135" spans="1:250" ht="15.5">
      <c r="A135" s="128" t="s">
        <v>226</v>
      </c>
      <c r="B135" s="126"/>
      <c r="C135" s="126"/>
      <c r="D135" s="127"/>
      <c r="E135" s="128" t="s">
        <v>98</v>
      </c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7"/>
      <c r="Q135" s="128" t="s">
        <v>8</v>
      </c>
      <c r="R135" s="126"/>
      <c r="S135" s="126"/>
      <c r="T135" s="126"/>
      <c r="U135" s="127"/>
      <c r="V135" s="41"/>
      <c r="W135" s="41"/>
      <c r="X135" s="41"/>
      <c r="Y135" s="41"/>
      <c r="Z135" s="22"/>
      <c r="AA135" s="22"/>
      <c r="AB135" s="42"/>
      <c r="AC135" s="126">
        <f t="shared" si="10"/>
        <v>0</v>
      </c>
      <c r="AD135" s="127"/>
      <c r="AE135" s="41">
        <v>5800</v>
      </c>
      <c r="AF135" s="114">
        <f t="shared" si="9"/>
        <v>0</v>
      </c>
      <c r="AG135" s="115"/>
      <c r="AH135" s="116"/>
      <c r="AI135" s="10"/>
      <c r="AJ135" s="6"/>
      <c r="AK135" s="6"/>
      <c r="AL135" s="6"/>
      <c r="AM135" s="7"/>
    </row>
    <row r="136" spans="1:250" ht="15.5">
      <c r="A136" s="128" t="s">
        <v>227</v>
      </c>
      <c r="B136" s="126"/>
      <c r="C136" s="126"/>
      <c r="D136" s="127"/>
      <c r="E136" s="128" t="s">
        <v>98</v>
      </c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7"/>
      <c r="Q136" s="128" t="s">
        <v>60</v>
      </c>
      <c r="R136" s="126"/>
      <c r="S136" s="126"/>
      <c r="T136" s="126"/>
      <c r="U136" s="127"/>
      <c r="V136" s="41"/>
      <c r="W136" s="41"/>
      <c r="X136" s="41"/>
      <c r="Y136" s="41"/>
      <c r="Z136" s="22"/>
      <c r="AA136" s="22"/>
      <c r="AB136" s="42"/>
      <c r="AC136" s="126">
        <f>SUM(V136:AA136)</f>
        <v>0</v>
      </c>
      <c r="AD136" s="127"/>
      <c r="AE136" s="41">
        <v>5800</v>
      </c>
      <c r="AF136" s="114">
        <f t="shared" si="9"/>
        <v>0</v>
      </c>
      <c r="AG136" s="115"/>
      <c r="AH136" s="116"/>
      <c r="AI136" s="10"/>
      <c r="AJ136" s="6"/>
      <c r="AK136" s="6"/>
      <c r="AL136" s="6"/>
      <c r="AM136" s="7"/>
    </row>
    <row r="137" spans="1:250" ht="15.5">
      <c r="A137" s="128" t="s">
        <v>228</v>
      </c>
      <c r="B137" s="126"/>
      <c r="C137" s="126"/>
      <c r="D137" s="127"/>
      <c r="E137" s="128" t="s">
        <v>98</v>
      </c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7"/>
      <c r="Q137" s="128" t="s">
        <v>9</v>
      </c>
      <c r="R137" s="126"/>
      <c r="S137" s="126"/>
      <c r="T137" s="126"/>
      <c r="U137" s="127"/>
      <c r="V137" s="41"/>
      <c r="W137" s="41"/>
      <c r="X137" s="41"/>
      <c r="Y137" s="41"/>
      <c r="Z137" s="22"/>
      <c r="AA137" s="22"/>
      <c r="AB137" s="42"/>
      <c r="AC137" s="126">
        <f t="shared" ref="AC137" si="11">SUM(V137:AA137)</f>
        <v>0</v>
      </c>
      <c r="AD137" s="127"/>
      <c r="AE137" s="41">
        <v>5800</v>
      </c>
      <c r="AF137" s="114">
        <f t="shared" si="9"/>
        <v>0</v>
      </c>
      <c r="AG137" s="115"/>
      <c r="AH137" s="116"/>
      <c r="AI137" s="10"/>
      <c r="AJ137" s="6"/>
      <c r="AK137" s="6"/>
      <c r="AL137" s="6"/>
      <c r="AM137" s="7"/>
    </row>
    <row r="138" spans="1:250" ht="15.5">
      <c r="A138" s="128"/>
      <c r="B138" s="126"/>
      <c r="C138" s="126"/>
      <c r="D138" s="127"/>
      <c r="E138" s="128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7"/>
      <c r="Q138" s="128"/>
      <c r="R138" s="126"/>
      <c r="S138" s="126"/>
      <c r="T138" s="126"/>
      <c r="U138" s="127"/>
      <c r="V138" s="41"/>
      <c r="W138" s="41"/>
      <c r="X138" s="41"/>
      <c r="Y138" s="41"/>
      <c r="Z138" s="22"/>
      <c r="AA138" s="22"/>
      <c r="AB138" s="42"/>
      <c r="AC138" s="126"/>
      <c r="AD138" s="127"/>
      <c r="AE138" s="87"/>
      <c r="AF138" s="123"/>
      <c r="AG138" s="124"/>
      <c r="AH138" s="125"/>
      <c r="AI138" s="10"/>
      <c r="AJ138" s="6"/>
      <c r="AK138" s="6"/>
      <c r="AL138" s="6"/>
      <c r="AM138" s="7"/>
    </row>
    <row r="139" spans="1:250" ht="16" customHeight="1">
      <c r="A139" s="23"/>
      <c r="B139" s="14"/>
      <c r="C139" s="14"/>
      <c r="D139" s="14"/>
      <c r="E139" s="24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8"/>
      <c r="Q139" s="147" t="s">
        <v>11</v>
      </c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9"/>
      <c r="AC139" s="150">
        <f>SUM(AC98:AD138)</f>
        <v>0</v>
      </c>
      <c r="AD139" s="152"/>
      <c r="AE139" s="25"/>
      <c r="AF139" s="153">
        <f>SUM(AF98:AH138)</f>
        <v>0</v>
      </c>
      <c r="AG139" s="154"/>
      <c r="AH139" s="155"/>
      <c r="AI139" s="10"/>
      <c r="AJ139" s="6"/>
      <c r="AK139" s="6"/>
      <c r="AL139" s="6"/>
      <c r="AM139" s="7"/>
    </row>
    <row r="140" spans="1:250" s="93" customFormat="1" ht="16" customHeight="1">
      <c r="A140" s="26"/>
      <c r="B140" s="17"/>
      <c r="C140" s="17"/>
      <c r="D140" s="17"/>
      <c r="E140" s="27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17"/>
      <c r="R140" s="17"/>
      <c r="S140" s="17"/>
      <c r="T140" s="17"/>
      <c r="U140" s="17"/>
      <c r="V140" s="18"/>
      <c r="W140" s="18"/>
      <c r="X140" s="18"/>
      <c r="Y140" s="88"/>
      <c r="Z140" s="88"/>
      <c r="AA140" s="88"/>
      <c r="AB140" s="88"/>
      <c r="AC140" s="88"/>
      <c r="AD140" s="88"/>
      <c r="AE140" s="88"/>
      <c r="AF140" s="94"/>
      <c r="AG140" s="94"/>
      <c r="AH140" s="94"/>
      <c r="AI140" s="6"/>
      <c r="AJ140" s="6"/>
      <c r="AK140" s="6"/>
      <c r="AL140" s="6"/>
      <c r="AM140" s="7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</row>
    <row r="141" spans="1:250" ht="16" customHeight="1">
      <c r="A141" s="30"/>
      <c r="B141" s="31"/>
      <c r="C141" s="31"/>
      <c r="D141" s="31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1"/>
      <c r="R141" s="31"/>
      <c r="S141" s="31"/>
      <c r="T141" s="31"/>
      <c r="U141" s="31"/>
      <c r="V141" s="33"/>
      <c r="W141" s="33"/>
      <c r="X141" s="33"/>
      <c r="Y141" s="33"/>
      <c r="Z141" s="33"/>
      <c r="AA141" s="33"/>
      <c r="AB141" s="33"/>
      <c r="AC141" s="31"/>
      <c r="AD141" s="31"/>
      <c r="AE141" s="31"/>
      <c r="AF141" s="31"/>
      <c r="AG141" s="31"/>
      <c r="AH141" s="61"/>
      <c r="AI141" s="10"/>
      <c r="AJ141" s="6"/>
      <c r="AK141" s="6"/>
      <c r="AL141" s="6"/>
      <c r="AM141" s="7"/>
    </row>
    <row r="142" spans="1:250" ht="16" customHeight="1">
      <c r="A142" s="26"/>
      <c r="B142" s="17"/>
      <c r="C142" s="17"/>
      <c r="D142" s="17"/>
      <c r="E142" s="27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21"/>
      <c r="R142" s="21"/>
      <c r="S142" s="21"/>
      <c r="T142" s="21"/>
      <c r="U142" s="21"/>
      <c r="V142" s="19"/>
      <c r="W142" s="19"/>
      <c r="X142" s="19"/>
      <c r="Y142" s="25"/>
      <c r="Z142" s="25"/>
      <c r="AA142" s="25"/>
      <c r="AB142" s="25"/>
      <c r="AC142" s="25"/>
      <c r="AD142" s="25"/>
      <c r="AE142" s="25"/>
      <c r="AF142" s="29"/>
      <c r="AG142" s="29"/>
      <c r="AH142" s="29"/>
      <c r="AI142" s="6"/>
      <c r="AJ142" s="6"/>
      <c r="AK142" s="6"/>
      <c r="AL142" s="6"/>
      <c r="AM142" s="7"/>
    </row>
    <row r="143" spans="1:250" ht="16" customHeight="1">
      <c r="A143" s="63"/>
      <c r="B143" s="64"/>
      <c r="C143" s="64"/>
      <c r="D143" s="64"/>
      <c r="E143" s="65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7"/>
      <c r="R143" s="64"/>
      <c r="S143" s="64"/>
      <c r="T143" s="64"/>
      <c r="U143" s="64"/>
      <c r="V143" s="67"/>
      <c r="W143" s="64"/>
      <c r="X143" s="64"/>
      <c r="Y143" s="64"/>
      <c r="Z143" s="64"/>
      <c r="AA143" s="64"/>
      <c r="AB143" s="64"/>
      <c r="AC143" s="67"/>
      <c r="AD143" s="64"/>
      <c r="AE143" s="67"/>
      <c r="AF143" s="68"/>
      <c r="AG143" s="69"/>
      <c r="AH143" s="70"/>
      <c r="AI143" s="10"/>
      <c r="AJ143" s="6"/>
      <c r="AK143" s="6"/>
      <c r="AL143" s="6"/>
      <c r="AM143" s="7"/>
    </row>
    <row r="144" spans="1:250" ht="16" customHeight="1">
      <c r="A144" s="239" t="s">
        <v>2</v>
      </c>
      <c r="B144" s="240"/>
      <c r="C144" s="240"/>
      <c r="D144" s="240"/>
      <c r="E144" s="72" t="s">
        <v>21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4" t="s">
        <v>4</v>
      </c>
      <c r="R144" s="71"/>
      <c r="S144" s="71"/>
      <c r="T144" s="71"/>
      <c r="U144" s="71"/>
      <c r="V144" s="142" t="s">
        <v>5</v>
      </c>
      <c r="W144" s="143"/>
      <c r="X144" s="143"/>
      <c r="Y144" s="143"/>
      <c r="Z144" s="143"/>
      <c r="AA144" s="143"/>
      <c r="AB144" s="143"/>
      <c r="AC144" s="143"/>
      <c r="AD144" s="143"/>
      <c r="AE144" s="99" t="s">
        <v>6</v>
      </c>
      <c r="AF144" s="139" t="s">
        <v>7</v>
      </c>
      <c r="AG144" s="241"/>
      <c r="AH144" s="242"/>
      <c r="AI144" s="10"/>
      <c r="AJ144" s="6"/>
      <c r="AK144" s="6"/>
      <c r="AL144" s="6"/>
      <c r="AM144" s="7"/>
    </row>
    <row r="145" spans="1:39" ht="16" customHeight="1">
      <c r="A145" s="128" t="s">
        <v>229</v>
      </c>
      <c r="B145" s="126"/>
      <c r="C145" s="126"/>
      <c r="D145" s="127"/>
      <c r="E145" s="128" t="s">
        <v>101</v>
      </c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7"/>
      <c r="Q145" s="128" t="s">
        <v>67</v>
      </c>
      <c r="R145" s="126"/>
      <c r="S145" s="126"/>
      <c r="T145" s="126"/>
      <c r="U145" s="127"/>
      <c r="V145" s="120"/>
      <c r="W145" s="121"/>
      <c r="X145" s="121"/>
      <c r="Y145" s="121"/>
      <c r="Z145" s="121"/>
      <c r="AA145" s="121"/>
      <c r="AB145" s="121"/>
      <c r="AC145" s="121"/>
      <c r="AD145" s="122"/>
      <c r="AE145" s="41">
        <v>6000</v>
      </c>
      <c r="AF145" s="114">
        <f t="shared" ref="AF145:AF173" si="12">SUM(V145)*AE145</f>
        <v>0</v>
      </c>
      <c r="AG145" s="115"/>
      <c r="AH145" s="116"/>
      <c r="AI145" s="10"/>
      <c r="AJ145" s="6"/>
      <c r="AK145" s="6"/>
      <c r="AL145" s="6"/>
      <c r="AM145" s="7"/>
    </row>
    <row r="146" spans="1:39" ht="16" customHeight="1">
      <c r="A146" s="128" t="s">
        <v>230</v>
      </c>
      <c r="B146" s="126"/>
      <c r="C146" s="126"/>
      <c r="D146" s="127"/>
      <c r="E146" s="128" t="s">
        <v>101</v>
      </c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7"/>
      <c r="Q146" s="128" t="s">
        <v>8</v>
      </c>
      <c r="R146" s="126"/>
      <c r="S146" s="126"/>
      <c r="T146" s="126"/>
      <c r="U146" s="127"/>
      <c r="V146" s="120"/>
      <c r="W146" s="121"/>
      <c r="X146" s="121"/>
      <c r="Y146" s="121"/>
      <c r="Z146" s="121"/>
      <c r="AA146" s="121"/>
      <c r="AB146" s="121"/>
      <c r="AC146" s="121"/>
      <c r="AD146" s="122"/>
      <c r="AE146" s="41">
        <v>6000</v>
      </c>
      <c r="AF146" s="114">
        <f t="shared" si="12"/>
        <v>0</v>
      </c>
      <c r="AG146" s="115"/>
      <c r="AH146" s="116"/>
      <c r="AI146" s="10"/>
      <c r="AJ146" s="6"/>
      <c r="AK146" s="6"/>
      <c r="AL146" s="6"/>
      <c r="AM146" s="7"/>
    </row>
    <row r="147" spans="1:39" ht="16" customHeight="1">
      <c r="A147" s="128" t="s">
        <v>231</v>
      </c>
      <c r="B147" s="126"/>
      <c r="C147" s="126"/>
      <c r="D147" s="127"/>
      <c r="E147" s="128" t="s">
        <v>102</v>
      </c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7"/>
      <c r="Q147" s="128" t="s">
        <v>46</v>
      </c>
      <c r="R147" s="126"/>
      <c r="S147" s="126"/>
      <c r="T147" s="126"/>
      <c r="U147" s="127"/>
      <c r="V147" s="120"/>
      <c r="W147" s="121"/>
      <c r="X147" s="121"/>
      <c r="Y147" s="121"/>
      <c r="Z147" s="121"/>
      <c r="AA147" s="121"/>
      <c r="AB147" s="121"/>
      <c r="AC147" s="121"/>
      <c r="AD147" s="122"/>
      <c r="AE147" s="41">
        <v>6000</v>
      </c>
      <c r="AF147" s="114">
        <f t="shared" si="12"/>
        <v>0</v>
      </c>
      <c r="AG147" s="115"/>
      <c r="AH147" s="116"/>
      <c r="AI147" s="10"/>
      <c r="AJ147" s="6"/>
      <c r="AK147" s="6"/>
      <c r="AL147" s="6"/>
      <c r="AM147" s="7"/>
    </row>
    <row r="148" spans="1:39" ht="16" customHeight="1">
      <c r="A148" s="128" t="s">
        <v>232</v>
      </c>
      <c r="B148" s="126"/>
      <c r="C148" s="126"/>
      <c r="D148" s="127"/>
      <c r="E148" s="128" t="s">
        <v>102</v>
      </c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7"/>
      <c r="Q148" s="128" t="s">
        <v>8</v>
      </c>
      <c r="R148" s="126"/>
      <c r="S148" s="126"/>
      <c r="T148" s="126"/>
      <c r="U148" s="127"/>
      <c r="V148" s="120"/>
      <c r="W148" s="121"/>
      <c r="X148" s="121"/>
      <c r="Y148" s="121"/>
      <c r="Z148" s="121"/>
      <c r="AA148" s="121"/>
      <c r="AB148" s="121"/>
      <c r="AC148" s="121"/>
      <c r="AD148" s="122"/>
      <c r="AE148" s="41">
        <v>6000</v>
      </c>
      <c r="AF148" s="114">
        <f t="shared" si="12"/>
        <v>0</v>
      </c>
      <c r="AG148" s="115"/>
      <c r="AH148" s="116"/>
      <c r="AI148" s="10"/>
      <c r="AJ148" s="6"/>
      <c r="AK148" s="6"/>
      <c r="AL148" s="6"/>
      <c r="AM148" s="7"/>
    </row>
    <row r="149" spans="1:39" ht="16" customHeight="1">
      <c r="A149" s="128" t="s">
        <v>233</v>
      </c>
      <c r="B149" s="126"/>
      <c r="C149" s="126"/>
      <c r="D149" s="127"/>
      <c r="E149" s="128" t="s">
        <v>103</v>
      </c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7"/>
      <c r="Q149" s="128" t="s">
        <v>8</v>
      </c>
      <c r="R149" s="126"/>
      <c r="S149" s="126"/>
      <c r="T149" s="126"/>
      <c r="U149" s="127"/>
      <c r="V149" s="120"/>
      <c r="W149" s="121"/>
      <c r="X149" s="121"/>
      <c r="Y149" s="121"/>
      <c r="Z149" s="121"/>
      <c r="AA149" s="121"/>
      <c r="AB149" s="121"/>
      <c r="AC149" s="121"/>
      <c r="AD149" s="122"/>
      <c r="AE149" s="41">
        <v>6800</v>
      </c>
      <c r="AF149" s="114">
        <f t="shared" si="12"/>
        <v>0</v>
      </c>
      <c r="AG149" s="115"/>
      <c r="AH149" s="116"/>
      <c r="AI149" s="10"/>
      <c r="AJ149" s="6"/>
      <c r="AK149" s="6"/>
      <c r="AL149" s="6"/>
      <c r="AM149" s="7"/>
    </row>
    <row r="150" spans="1:39" ht="16" customHeight="1">
      <c r="A150" s="128" t="s">
        <v>234</v>
      </c>
      <c r="B150" s="126"/>
      <c r="C150" s="126"/>
      <c r="D150" s="127"/>
      <c r="E150" s="128" t="s">
        <v>103</v>
      </c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7"/>
      <c r="Q150" s="128" t="s">
        <v>22</v>
      </c>
      <c r="R150" s="126"/>
      <c r="S150" s="126"/>
      <c r="T150" s="126"/>
      <c r="U150" s="127"/>
      <c r="V150" s="120"/>
      <c r="W150" s="121"/>
      <c r="X150" s="121"/>
      <c r="Y150" s="121"/>
      <c r="Z150" s="121"/>
      <c r="AA150" s="121"/>
      <c r="AB150" s="121"/>
      <c r="AC150" s="121"/>
      <c r="AD150" s="122"/>
      <c r="AE150" s="41">
        <v>6800</v>
      </c>
      <c r="AF150" s="114">
        <f t="shared" si="12"/>
        <v>0</v>
      </c>
      <c r="AG150" s="115"/>
      <c r="AH150" s="116"/>
      <c r="AI150" s="10"/>
      <c r="AJ150" s="6"/>
      <c r="AK150" s="6"/>
      <c r="AL150" s="6"/>
      <c r="AM150" s="7"/>
    </row>
    <row r="151" spans="1:39" ht="16" customHeight="1">
      <c r="A151" s="128" t="s">
        <v>235</v>
      </c>
      <c r="B151" s="126"/>
      <c r="C151" s="126"/>
      <c r="D151" s="127"/>
      <c r="E151" s="128" t="s">
        <v>104</v>
      </c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7"/>
      <c r="Q151" s="128" t="s">
        <v>24</v>
      </c>
      <c r="R151" s="126"/>
      <c r="S151" s="126"/>
      <c r="T151" s="126"/>
      <c r="U151" s="127"/>
      <c r="V151" s="120"/>
      <c r="W151" s="121"/>
      <c r="X151" s="121"/>
      <c r="Y151" s="121"/>
      <c r="Z151" s="121"/>
      <c r="AA151" s="121"/>
      <c r="AB151" s="121"/>
      <c r="AC151" s="121"/>
      <c r="AD151" s="122"/>
      <c r="AE151" s="41">
        <v>5000</v>
      </c>
      <c r="AF151" s="114">
        <f t="shared" si="12"/>
        <v>0</v>
      </c>
      <c r="AG151" s="115"/>
      <c r="AH151" s="116"/>
      <c r="AI151" s="10"/>
      <c r="AJ151" s="6"/>
      <c r="AK151" s="6"/>
      <c r="AL151" s="6"/>
      <c r="AM151" s="7"/>
    </row>
    <row r="152" spans="1:39" ht="16" customHeight="1">
      <c r="A152" s="128" t="s">
        <v>236</v>
      </c>
      <c r="B152" s="126"/>
      <c r="C152" s="126"/>
      <c r="D152" s="127"/>
      <c r="E152" s="128" t="s">
        <v>104</v>
      </c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7"/>
      <c r="Q152" s="128" t="s">
        <v>110</v>
      </c>
      <c r="R152" s="126"/>
      <c r="S152" s="126"/>
      <c r="T152" s="126"/>
      <c r="U152" s="127"/>
      <c r="V152" s="120"/>
      <c r="W152" s="121"/>
      <c r="X152" s="121"/>
      <c r="Y152" s="121"/>
      <c r="Z152" s="121"/>
      <c r="AA152" s="121"/>
      <c r="AB152" s="121"/>
      <c r="AC152" s="121"/>
      <c r="AD152" s="122"/>
      <c r="AE152" s="41">
        <v>5000</v>
      </c>
      <c r="AF152" s="114">
        <f t="shared" si="12"/>
        <v>0</v>
      </c>
      <c r="AG152" s="115"/>
      <c r="AH152" s="116"/>
      <c r="AI152" s="10"/>
      <c r="AJ152" s="6"/>
      <c r="AK152" s="6"/>
      <c r="AL152" s="6"/>
      <c r="AM152" s="7"/>
    </row>
    <row r="153" spans="1:39" ht="16" customHeight="1">
      <c r="A153" s="128" t="s">
        <v>237</v>
      </c>
      <c r="B153" s="126"/>
      <c r="C153" s="126"/>
      <c r="D153" s="127"/>
      <c r="E153" s="128" t="s">
        <v>105</v>
      </c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7"/>
      <c r="Q153" s="128" t="s">
        <v>51</v>
      </c>
      <c r="R153" s="126"/>
      <c r="S153" s="126"/>
      <c r="T153" s="126"/>
      <c r="U153" s="127"/>
      <c r="V153" s="120"/>
      <c r="W153" s="121"/>
      <c r="X153" s="121"/>
      <c r="Y153" s="121"/>
      <c r="Z153" s="121"/>
      <c r="AA153" s="121"/>
      <c r="AB153" s="121"/>
      <c r="AC153" s="121"/>
      <c r="AD153" s="122"/>
      <c r="AE153" s="41">
        <v>5000</v>
      </c>
      <c r="AF153" s="114">
        <f t="shared" si="12"/>
        <v>0</v>
      </c>
      <c r="AG153" s="115"/>
      <c r="AH153" s="116"/>
      <c r="AI153" s="10"/>
      <c r="AJ153" s="6"/>
      <c r="AK153" s="6"/>
      <c r="AL153" s="6"/>
      <c r="AM153" s="7"/>
    </row>
    <row r="154" spans="1:39" ht="16" customHeight="1">
      <c r="A154" s="128" t="s">
        <v>238</v>
      </c>
      <c r="B154" s="126"/>
      <c r="C154" s="126"/>
      <c r="D154" s="127"/>
      <c r="E154" s="128" t="s">
        <v>105</v>
      </c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7"/>
      <c r="Q154" s="128" t="s">
        <v>45</v>
      </c>
      <c r="R154" s="126"/>
      <c r="S154" s="126"/>
      <c r="T154" s="126"/>
      <c r="U154" s="127"/>
      <c r="V154" s="120"/>
      <c r="W154" s="121"/>
      <c r="X154" s="121"/>
      <c r="Y154" s="121"/>
      <c r="Z154" s="121"/>
      <c r="AA154" s="121"/>
      <c r="AB154" s="121"/>
      <c r="AC154" s="121"/>
      <c r="AD154" s="122"/>
      <c r="AE154" s="41">
        <v>5000</v>
      </c>
      <c r="AF154" s="114">
        <f t="shared" si="12"/>
        <v>0</v>
      </c>
      <c r="AG154" s="115"/>
      <c r="AH154" s="116"/>
      <c r="AI154" s="10"/>
      <c r="AJ154" s="6"/>
      <c r="AK154" s="6"/>
      <c r="AL154" s="6"/>
      <c r="AM154" s="7"/>
    </row>
    <row r="155" spans="1:39" ht="16" customHeight="1">
      <c r="A155" s="128" t="s">
        <v>239</v>
      </c>
      <c r="B155" s="126"/>
      <c r="C155" s="126"/>
      <c r="D155" s="127"/>
      <c r="E155" s="128" t="s">
        <v>106</v>
      </c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7"/>
      <c r="Q155" s="128" t="s">
        <v>8</v>
      </c>
      <c r="R155" s="126"/>
      <c r="S155" s="126"/>
      <c r="T155" s="126"/>
      <c r="U155" s="127"/>
      <c r="V155" s="120"/>
      <c r="W155" s="121"/>
      <c r="X155" s="121"/>
      <c r="Y155" s="121"/>
      <c r="Z155" s="121"/>
      <c r="AA155" s="121"/>
      <c r="AB155" s="121"/>
      <c r="AC155" s="121"/>
      <c r="AD155" s="122"/>
      <c r="AE155" s="41">
        <v>5000</v>
      </c>
      <c r="AF155" s="114">
        <f t="shared" si="12"/>
        <v>0</v>
      </c>
      <c r="AG155" s="115"/>
      <c r="AH155" s="116"/>
      <c r="AI155" s="10"/>
      <c r="AJ155" s="6"/>
      <c r="AK155" s="6"/>
      <c r="AL155" s="6"/>
      <c r="AM155" s="7"/>
    </row>
    <row r="156" spans="1:39" ht="16" customHeight="1">
      <c r="A156" s="128" t="s">
        <v>240</v>
      </c>
      <c r="B156" s="126"/>
      <c r="C156" s="126"/>
      <c r="D156" s="127"/>
      <c r="E156" s="128" t="s">
        <v>107</v>
      </c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7"/>
      <c r="Q156" s="128" t="s">
        <v>8</v>
      </c>
      <c r="R156" s="126"/>
      <c r="S156" s="126"/>
      <c r="T156" s="126"/>
      <c r="U156" s="127"/>
      <c r="V156" s="120"/>
      <c r="W156" s="121"/>
      <c r="X156" s="121"/>
      <c r="Y156" s="121"/>
      <c r="Z156" s="121"/>
      <c r="AA156" s="121"/>
      <c r="AB156" s="121"/>
      <c r="AC156" s="121"/>
      <c r="AD156" s="122"/>
      <c r="AE156" s="41">
        <v>5000</v>
      </c>
      <c r="AF156" s="114">
        <f t="shared" si="12"/>
        <v>0</v>
      </c>
      <c r="AG156" s="115"/>
      <c r="AH156" s="116"/>
      <c r="AI156" s="10"/>
      <c r="AJ156" s="6"/>
      <c r="AK156" s="6"/>
      <c r="AL156" s="6"/>
      <c r="AM156" s="7"/>
    </row>
    <row r="157" spans="1:39" ht="16" customHeight="1">
      <c r="A157" s="128" t="s">
        <v>241</v>
      </c>
      <c r="B157" s="126"/>
      <c r="C157" s="126"/>
      <c r="D157" s="127"/>
      <c r="E157" s="128" t="s">
        <v>107</v>
      </c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7"/>
      <c r="Q157" s="128" t="s">
        <v>22</v>
      </c>
      <c r="R157" s="126"/>
      <c r="S157" s="126"/>
      <c r="T157" s="126"/>
      <c r="U157" s="127"/>
      <c r="V157" s="120"/>
      <c r="W157" s="121"/>
      <c r="X157" s="121"/>
      <c r="Y157" s="121"/>
      <c r="Z157" s="121"/>
      <c r="AA157" s="121"/>
      <c r="AB157" s="121"/>
      <c r="AC157" s="121"/>
      <c r="AD157" s="122"/>
      <c r="AE157" s="41">
        <v>5000</v>
      </c>
      <c r="AF157" s="114">
        <f t="shared" si="12"/>
        <v>0</v>
      </c>
      <c r="AG157" s="115"/>
      <c r="AH157" s="116"/>
      <c r="AI157" s="10"/>
      <c r="AJ157" s="6"/>
      <c r="AK157" s="6"/>
      <c r="AL157" s="6"/>
      <c r="AM157" s="7"/>
    </row>
    <row r="158" spans="1:39" ht="16" customHeight="1">
      <c r="A158" s="128" t="s">
        <v>242</v>
      </c>
      <c r="B158" s="126"/>
      <c r="C158" s="126"/>
      <c r="D158" s="127"/>
      <c r="E158" s="128" t="s">
        <v>108</v>
      </c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7"/>
      <c r="Q158" s="128" t="s">
        <v>111</v>
      </c>
      <c r="R158" s="126"/>
      <c r="S158" s="126"/>
      <c r="T158" s="126"/>
      <c r="U158" s="127"/>
      <c r="V158" s="120"/>
      <c r="W158" s="121"/>
      <c r="X158" s="121"/>
      <c r="Y158" s="121"/>
      <c r="Z158" s="121"/>
      <c r="AA158" s="121"/>
      <c r="AB158" s="121"/>
      <c r="AC158" s="121"/>
      <c r="AD158" s="122"/>
      <c r="AE158" s="41">
        <v>5000</v>
      </c>
      <c r="AF158" s="114">
        <f t="shared" si="12"/>
        <v>0</v>
      </c>
      <c r="AG158" s="115"/>
      <c r="AH158" s="116"/>
      <c r="AI158" s="10"/>
      <c r="AJ158" s="6"/>
      <c r="AK158" s="6"/>
      <c r="AL158" s="6"/>
      <c r="AM158" s="7"/>
    </row>
    <row r="159" spans="1:39" ht="16" customHeight="1">
      <c r="A159" s="128" t="s">
        <v>243</v>
      </c>
      <c r="B159" s="126"/>
      <c r="C159" s="126"/>
      <c r="D159" s="127"/>
      <c r="E159" s="128" t="s">
        <v>108</v>
      </c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7"/>
      <c r="Q159" s="128" t="s">
        <v>8</v>
      </c>
      <c r="R159" s="126"/>
      <c r="S159" s="126"/>
      <c r="T159" s="126"/>
      <c r="U159" s="127"/>
      <c r="V159" s="120"/>
      <c r="W159" s="121"/>
      <c r="X159" s="121"/>
      <c r="Y159" s="121"/>
      <c r="Z159" s="121"/>
      <c r="AA159" s="121"/>
      <c r="AB159" s="121"/>
      <c r="AC159" s="121"/>
      <c r="AD159" s="122"/>
      <c r="AE159" s="41">
        <v>5000</v>
      </c>
      <c r="AF159" s="114">
        <f t="shared" si="12"/>
        <v>0</v>
      </c>
      <c r="AG159" s="115"/>
      <c r="AH159" s="116"/>
      <c r="AI159" s="10"/>
      <c r="AJ159" s="6"/>
      <c r="AK159" s="6"/>
      <c r="AL159" s="6"/>
      <c r="AM159" s="7"/>
    </row>
    <row r="160" spans="1:39" ht="16" customHeight="1">
      <c r="A160" s="128" t="s">
        <v>244</v>
      </c>
      <c r="B160" s="126"/>
      <c r="C160" s="126"/>
      <c r="D160" s="127"/>
      <c r="E160" s="128" t="s">
        <v>109</v>
      </c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7"/>
      <c r="Q160" s="128" t="s">
        <v>8</v>
      </c>
      <c r="R160" s="126"/>
      <c r="S160" s="126"/>
      <c r="T160" s="126"/>
      <c r="U160" s="127"/>
      <c r="V160" s="120"/>
      <c r="W160" s="121"/>
      <c r="X160" s="121"/>
      <c r="Y160" s="121"/>
      <c r="Z160" s="121"/>
      <c r="AA160" s="121"/>
      <c r="AB160" s="121"/>
      <c r="AC160" s="121"/>
      <c r="AD160" s="122"/>
      <c r="AE160" s="41">
        <v>5000</v>
      </c>
      <c r="AF160" s="114">
        <f t="shared" si="12"/>
        <v>0</v>
      </c>
      <c r="AG160" s="115"/>
      <c r="AH160" s="116"/>
      <c r="AI160" s="10"/>
      <c r="AJ160" s="6"/>
      <c r="AK160" s="6"/>
      <c r="AL160" s="6"/>
      <c r="AM160" s="7"/>
    </row>
    <row r="161" spans="1:39" ht="16" customHeight="1">
      <c r="A161" s="128" t="s">
        <v>245</v>
      </c>
      <c r="B161" s="126"/>
      <c r="C161" s="126"/>
      <c r="D161" s="127"/>
      <c r="E161" s="128" t="s">
        <v>109</v>
      </c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7"/>
      <c r="Q161" s="128" t="s">
        <v>60</v>
      </c>
      <c r="R161" s="126"/>
      <c r="S161" s="126"/>
      <c r="T161" s="126"/>
      <c r="U161" s="127"/>
      <c r="V161" s="120"/>
      <c r="W161" s="121"/>
      <c r="X161" s="121"/>
      <c r="Y161" s="121"/>
      <c r="Z161" s="121"/>
      <c r="AA161" s="121"/>
      <c r="AB161" s="121"/>
      <c r="AC161" s="121"/>
      <c r="AD161" s="122"/>
      <c r="AE161" s="41">
        <v>5000</v>
      </c>
      <c r="AF161" s="114">
        <f t="shared" si="12"/>
        <v>0</v>
      </c>
      <c r="AG161" s="115"/>
      <c r="AH161" s="116"/>
      <c r="AI161" s="10"/>
      <c r="AJ161" s="6"/>
      <c r="AK161" s="6"/>
      <c r="AL161" s="6"/>
      <c r="AM161" s="7"/>
    </row>
    <row r="162" spans="1:39" ht="16" customHeight="1">
      <c r="A162" s="243" t="s">
        <v>120</v>
      </c>
      <c r="B162" s="244"/>
      <c r="C162" s="244"/>
      <c r="D162" s="245"/>
      <c r="E162" s="128" t="s">
        <v>114</v>
      </c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7"/>
      <c r="Q162" s="128" t="s">
        <v>110</v>
      </c>
      <c r="R162" s="126"/>
      <c r="S162" s="126"/>
      <c r="T162" s="126"/>
      <c r="U162" s="127"/>
      <c r="V162" s="120"/>
      <c r="W162" s="121"/>
      <c r="X162" s="121"/>
      <c r="Y162" s="121"/>
      <c r="Z162" s="121"/>
      <c r="AA162" s="121"/>
      <c r="AB162" s="121"/>
      <c r="AC162" s="121"/>
      <c r="AD162" s="122"/>
      <c r="AE162" s="41">
        <v>5000</v>
      </c>
      <c r="AF162" s="114">
        <f t="shared" si="12"/>
        <v>0</v>
      </c>
      <c r="AG162" s="115"/>
      <c r="AH162" s="116"/>
      <c r="AI162" s="10"/>
      <c r="AJ162" s="6"/>
      <c r="AK162" s="6"/>
      <c r="AL162" s="6"/>
      <c r="AM162" s="7"/>
    </row>
    <row r="163" spans="1:39" ht="16" customHeight="1">
      <c r="A163" s="243" t="s">
        <v>121</v>
      </c>
      <c r="B163" s="244"/>
      <c r="C163" s="244"/>
      <c r="D163" s="245"/>
      <c r="E163" s="128" t="s">
        <v>114</v>
      </c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7"/>
      <c r="Q163" s="128" t="s">
        <v>68</v>
      </c>
      <c r="R163" s="126"/>
      <c r="S163" s="126"/>
      <c r="T163" s="126"/>
      <c r="U163" s="127"/>
      <c r="V163" s="120"/>
      <c r="W163" s="121"/>
      <c r="X163" s="121"/>
      <c r="Y163" s="121"/>
      <c r="Z163" s="121"/>
      <c r="AA163" s="121"/>
      <c r="AB163" s="121"/>
      <c r="AC163" s="121"/>
      <c r="AD163" s="122"/>
      <c r="AE163" s="41">
        <v>5000</v>
      </c>
      <c r="AF163" s="114">
        <f t="shared" si="12"/>
        <v>0</v>
      </c>
      <c r="AG163" s="115"/>
      <c r="AH163" s="116"/>
      <c r="AI163" s="10"/>
      <c r="AJ163" s="6"/>
      <c r="AK163" s="6"/>
      <c r="AL163" s="6"/>
      <c r="AM163" s="7"/>
    </row>
    <row r="164" spans="1:39" ht="16" customHeight="1">
      <c r="A164" s="243" t="s">
        <v>122</v>
      </c>
      <c r="B164" s="244"/>
      <c r="C164" s="244"/>
      <c r="D164" s="245"/>
      <c r="E164" s="128" t="s">
        <v>114</v>
      </c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7"/>
      <c r="Q164" s="128" t="s">
        <v>24</v>
      </c>
      <c r="R164" s="126"/>
      <c r="S164" s="126"/>
      <c r="T164" s="126"/>
      <c r="U164" s="127"/>
      <c r="V164" s="120"/>
      <c r="W164" s="121"/>
      <c r="X164" s="121"/>
      <c r="Y164" s="121"/>
      <c r="Z164" s="121"/>
      <c r="AA164" s="121"/>
      <c r="AB164" s="121"/>
      <c r="AC164" s="121"/>
      <c r="AD164" s="122"/>
      <c r="AE164" s="41">
        <v>5000</v>
      </c>
      <c r="AF164" s="114">
        <f t="shared" si="12"/>
        <v>0</v>
      </c>
      <c r="AG164" s="115"/>
      <c r="AH164" s="116"/>
      <c r="AI164" s="10"/>
      <c r="AJ164" s="6"/>
      <c r="AK164" s="6"/>
      <c r="AL164" s="6"/>
      <c r="AM164" s="7"/>
    </row>
    <row r="165" spans="1:39" ht="16" customHeight="1">
      <c r="A165" s="128" t="s">
        <v>173</v>
      </c>
      <c r="B165" s="126"/>
      <c r="C165" s="126"/>
      <c r="D165" s="127"/>
      <c r="E165" s="128" t="s">
        <v>34</v>
      </c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7"/>
      <c r="Q165" s="128" t="s">
        <v>24</v>
      </c>
      <c r="R165" s="126"/>
      <c r="S165" s="126"/>
      <c r="T165" s="126"/>
      <c r="U165" s="127"/>
      <c r="V165" s="120"/>
      <c r="W165" s="121"/>
      <c r="X165" s="121"/>
      <c r="Y165" s="121"/>
      <c r="Z165" s="121"/>
      <c r="AA165" s="121"/>
      <c r="AB165" s="121"/>
      <c r="AC165" s="121"/>
      <c r="AD165" s="122"/>
      <c r="AE165" s="41">
        <v>4800</v>
      </c>
      <c r="AF165" s="114">
        <f t="shared" si="12"/>
        <v>0</v>
      </c>
      <c r="AG165" s="115"/>
      <c r="AH165" s="116"/>
      <c r="AI165" s="10"/>
      <c r="AJ165" s="6"/>
      <c r="AK165" s="6"/>
      <c r="AL165" s="6"/>
      <c r="AM165" s="7"/>
    </row>
    <row r="166" spans="1:39" ht="16" customHeight="1">
      <c r="A166" s="243" t="s">
        <v>118</v>
      </c>
      <c r="B166" s="244"/>
      <c r="C166" s="244"/>
      <c r="D166" s="245"/>
      <c r="E166" s="128" t="s">
        <v>34</v>
      </c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7"/>
      <c r="Q166" s="128" t="s">
        <v>69</v>
      </c>
      <c r="R166" s="126"/>
      <c r="S166" s="126"/>
      <c r="T166" s="126"/>
      <c r="U166" s="127"/>
      <c r="V166" s="120"/>
      <c r="W166" s="121"/>
      <c r="X166" s="121"/>
      <c r="Y166" s="121"/>
      <c r="Z166" s="121"/>
      <c r="AA166" s="121"/>
      <c r="AB166" s="121"/>
      <c r="AC166" s="121"/>
      <c r="AD166" s="122"/>
      <c r="AE166" s="41">
        <v>4800</v>
      </c>
      <c r="AF166" s="114">
        <f t="shared" si="12"/>
        <v>0</v>
      </c>
      <c r="AG166" s="115"/>
      <c r="AH166" s="116"/>
      <c r="AI166" s="10"/>
      <c r="AJ166" s="6"/>
      <c r="AK166" s="6"/>
      <c r="AL166" s="6"/>
      <c r="AM166" s="7"/>
    </row>
    <row r="167" spans="1:39" ht="16" customHeight="1">
      <c r="A167" s="243" t="s">
        <v>119</v>
      </c>
      <c r="B167" s="244"/>
      <c r="C167" s="244"/>
      <c r="D167" s="245"/>
      <c r="E167" s="128" t="s">
        <v>34</v>
      </c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7"/>
      <c r="Q167" s="128" t="s">
        <v>57</v>
      </c>
      <c r="R167" s="126"/>
      <c r="S167" s="126"/>
      <c r="T167" s="126"/>
      <c r="U167" s="127"/>
      <c r="V167" s="120"/>
      <c r="W167" s="121"/>
      <c r="X167" s="121"/>
      <c r="Y167" s="121"/>
      <c r="Z167" s="121"/>
      <c r="AA167" s="121"/>
      <c r="AB167" s="121"/>
      <c r="AC167" s="121"/>
      <c r="AD167" s="122"/>
      <c r="AE167" s="41">
        <v>4800</v>
      </c>
      <c r="AF167" s="114">
        <f t="shared" si="12"/>
        <v>0</v>
      </c>
      <c r="AG167" s="115"/>
      <c r="AH167" s="116"/>
      <c r="AI167" s="10"/>
      <c r="AJ167" s="6"/>
      <c r="AK167" s="6"/>
      <c r="AL167" s="6"/>
      <c r="AM167" s="7"/>
    </row>
    <row r="168" spans="1:39" ht="16" customHeight="1">
      <c r="A168" s="128" t="s">
        <v>180</v>
      </c>
      <c r="B168" s="126"/>
      <c r="C168" s="126"/>
      <c r="D168" s="127"/>
      <c r="E168" s="128" t="s">
        <v>32</v>
      </c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7"/>
      <c r="Q168" s="128" t="s">
        <v>24</v>
      </c>
      <c r="R168" s="126"/>
      <c r="S168" s="126"/>
      <c r="T168" s="126"/>
      <c r="U168" s="127"/>
      <c r="V168" s="120"/>
      <c r="W168" s="121"/>
      <c r="X168" s="121"/>
      <c r="Y168" s="121"/>
      <c r="Z168" s="121"/>
      <c r="AA168" s="121"/>
      <c r="AB168" s="121"/>
      <c r="AC168" s="121"/>
      <c r="AD168" s="122"/>
      <c r="AE168" s="41">
        <v>5000</v>
      </c>
      <c r="AF168" s="114">
        <f t="shared" si="12"/>
        <v>0</v>
      </c>
      <c r="AG168" s="115"/>
      <c r="AH168" s="116"/>
      <c r="AI168" s="10"/>
      <c r="AJ168" s="6"/>
      <c r="AK168" s="6"/>
      <c r="AL168" s="6"/>
      <c r="AM168" s="7"/>
    </row>
    <row r="169" spans="1:39" ht="16" customHeight="1">
      <c r="A169" s="256" t="s">
        <v>115</v>
      </c>
      <c r="B169" s="256"/>
      <c r="C169" s="256"/>
      <c r="D169" s="257"/>
      <c r="E169" s="128" t="s">
        <v>32</v>
      </c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7"/>
      <c r="Q169" s="128" t="s">
        <v>59</v>
      </c>
      <c r="R169" s="126"/>
      <c r="S169" s="126"/>
      <c r="T169" s="126"/>
      <c r="U169" s="127"/>
      <c r="V169" s="120"/>
      <c r="W169" s="121"/>
      <c r="X169" s="121"/>
      <c r="Y169" s="121"/>
      <c r="Z169" s="121"/>
      <c r="AA169" s="121"/>
      <c r="AB169" s="121"/>
      <c r="AC169" s="121"/>
      <c r="AD169" s="122"/>
      <c r="AE169" s="41">
        <v>5000</v>
      </c>
      <c r="AF169" s="114">
        <f t="shared" si="12"/>
        <v>0</v>
      </c>
      <c r="AG169" s="115"/>
      <c r="AH169" s="116"/>
      <c r="AI169" s="10"/>
      <c r="AJ169" s="6"/>
      <c r="AK169" s="6"/>
      <c r="AL169" s="6"/>
      <c r="AM169" s="7"/>
    </row>
    <row r="170" spans="1:39" ht="16" customHeight="1">
      <c r="A170" s="250" t="s">
        <v>116</v>
      </c>
      <c r="B170" s="250"/>
      <c r="C170" s="250"/>
      <c r="D170" s="251"/>
      <c r="E170" s="128" t="s">
        <v>33</v>
      </c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7"/>
      <c r="Q170" s="128" t="s">
        <v>24</v>
      </c>
      <c r="R170" s="126"/>
      <c r="S170" s="126"/>
      <c r="T170" s="126"/>
      <c r="U170" s="127"/>
      <c r="V170" s="120"/>
      <c r="W170" s="121"/>
      <c r="X170" s="121"/>
      <c r="Y170" s="121"/>
      <c r="Z170" s="121"/>
      <c r="AA170" s="121"/>
      <c r="AB170" s="121"/>
      <c r="AC170" s="121"/>
      <c r="AD170" s="122"/>
      <c r="AE170" s="41">
        <v>5000</v>
      </c>
      <c r="AF170" s="114">
        <f t="shared" si="12"/>
        <v>0</v>
      </c>
      <c r="AG170" s="115"/>
      <c r="AH170" s="116"/>
      <c r="AI170" s="10"/>
      <c r="AJ170" s="6"/>
      <c r="AK170" s="6"/>
      <c r="AL170" s="6"/>
      <c r="AM170" s="7"/>
    </row>
    <row r="171" spans="1:39" ht="16" customHeight="1">
      <c r="A171" s="250" t="s">
        <v>117</v>
      </c>
      <c r="B171" s="250"/>
      <c r="C171" s="250"/>
      <c r="D171" s="251"/>
      <c r="E171" s="128" t="s">
        <v>33</v>
      </c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7"/>
      <c r="Q171" s="128" t="s">
        <v>26</v>
      </c>
      <c r="R171" s="126"/>
      <c r="S171" s="126"/>
      <c r="T171" s="126"/>
      <c r="U171" s="127"/>
      <c r="V171" s="120"/>
      <c r="W171" s="121"/>
      <c r="X171" s="121"/>
      <c r="Y171" s="121"/>
      <c r="Z171" s="121"/>
      <c r="AA171" s="121"/>
      <c r="AB171" s="121"/>
      <c r="AC171" s="121"/>
      <c r="AD171" s="122"/>
      <c r="AE171" s="41">
        <v>5000</v>
      </c>
      <c r="AF171" s="114">
        <f t="shared" si="12"/>
        <v>0</v>
      </c>
      <c r="AG171" s="115"/>
      <c r="AH171" s="116"/>
      <c r="AI171" s="10"/>
      <c r="AJ171" s="6"/>
      <c r="AK171" s="6"/>
      <c r="AL171" s="6"/>
      <c r="AM171" s="7"/>
    </row>
    <row r="172" spans="1:39" ht="16" customHeight="1">
      <c r="A172" s="246" t="s">
        <v>174</v>
      </c>
      <c r="B172" s="246"/>
      <c r="C172" s="246"/>
      <c r="D172" s="247"/>
      <c r="E172" s="128" t="s">
        <v>35</v>
      </c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7"/>
      <c r="Q172" s="128" t="s">
        <v>8</v>
      </c>
      <c r="R172" s="126"/>
      <c r="S172" s="126"/>
      <c r="T172" s="126"/>
      <c r="U172" s="127"/>
      <c r="V172" s="120"/>
      <c r="W172" s="121"/>
      <c r="X172" s="121"/>
      <c r="Y172" s="121"/>
      <c r="Z172" s="121"/>
      <c r="AA172" s="121"/>
      <c r="AB172" s="121"/>
      <c r="AC172" s="121"/>
      <c r="AD172" s="122"/>
      <c r="AE172" s="41">
        <v>4200</v>
      </c>
      <c r="AF172" s="114">
        <f t="shared" si="12"/>
        <v>0</v>
      </c>
      <c r="AG172" s="115"/>
      <c r="AH172" s="116"/>
      <c r="AI172" s="10"/>
      <c r="AJ172" s="6"/>
      <c r="AK172" s="6"/>
      <c r="AL172" s="6"/>
      <c r="AM172" s="7"/>
    </row>
    <row r="173" spans="1:39" ht="16" customHeight="1">
      <c r="A173" s="248" t="s">
        <v>175</v>
      </c>
      <c r="B173" s="248"/>
      <c r="C173" s="248"/>
      <c r="D173" s="249"/>
      <c r="E173" s="128" t="s">
        <v>35</v>
      </c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7"/>
      <c r="Q173" s="128" t="s">
        <v>25</v>
      </c>
      <c r="R173" s="126"/>
      <c r="S173" s="126"/>
      <c r="T173" s="126"/>
      <c r="U173" s="127"/>
      <c r="V173" s="120"/>
      <c r="W173" s="121"/>
      <c r="X173" s="121"/>
      <c r="Y173" s="121"/>
      <c r="Z173" s="121"/>
      <c r="AA173" s="121"/>
      <c r="AB173" s="121"/>
      <c r="AC173" s="121"/>
      <c r="AD173" s="122"/>
      <c r="AE173" s="41">
        <v>4200</v>
      </c>
      <c r="AF173" s="114">
        <f t="shared" si="12"/>
        <v>0</v>
      </c>
      <c r="AG173" s="115"/>
      <c r="AH173" s="116"/>
      <c r="AI173" s="10"/>
      <c r="AJ173" s="6"/>
      <c r="AK173" s="6"/>
      <c r="AL173" s="6"/>
      <c r="AM173" s="7"/>
    </row>
    <row r="174" spans="1:39" ht="16" customHeight="1">
      <c r="A174" s="128"/>
      <c r="B174" s="126"/>
      <c r="C174" s="126"/>
      <c r="D174" s="127"/>
      <c r="E174" s="128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7"/>
      <c r="Q174" s="128"/>
      <c r="R174" s="126"/>
      <c r="S174" s="126"/>
      <c r="T174" s="126"/>
      <c r="U174" s="127"/>
      <c r="V174" s="120"/>
      <c r="W174" s="121"/>
      <c r="X174" s="121"/>
      <c r="Y174" s="121"/>
      <c r="Z174" s="121"/>
      <c r="AA174" s="121"/>
      <c r="AB174" s="121"/>
      <c r="AC174" s="121"/>
      <c r="AD174" s="122"/>
      <c r="AE174" s="87"/>
      <c r="AF174" s="123"/>
      <c r="AG174" s="124"/>
      <c r="AH174" s="125"/>
      <c r="AI174" s="10"/>
      <c r="AJ174" s="6"/>
      <c r="AK174" s="6"/>
      <c r="AL174" s="6"/>
      <c r="AM174" s="7"/>
    </row>
    <row r="175" spans="1:39" ht="16" customHeight="1">
      <c r="A175" s="23"/>
      <c r="B175" s="14"/>
      <c r="C175" s="14"/>
      <c r="D175" s="14"/>
      <c r="E175" s="24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8"/>
      <c r="Q175" s="147" t="s">
        <v>11</v>
      </c>
      <c r="R175" s="148"/>
      <c r="S175" s="148"/>
      <c r="T175" s="148"/>
      <c r="U175" s="149"/>
      <c r="V175" s="150">
        <f>SUM(V145:AD174)</f>
        <v>0</v>
      </c>
      <c r="W175" s="151"/>
      <c r="X175" s="151"/>
      <c r="Y175" s="151"/>
      <c r="Z175" s="151"/>
      <c r="AA175" s="151"/>
      <c r="AB175" s="151"/>
      <c r="AC175" s="151"/>
      <c r="AD175" s="152"/>
      <c r="AE175" s="98" t="s">
        <v>12</v>
      </c>
      <c r="AF175" s="153">
        <f>SUM(AF145:AH174)</f>
        <v>0</v>
      </c>
      <c r="AG175" s="154"/>
      <c r="AH175" s="155"/>
      <c r="AI175" s="10"/>
      <c r="AJ175" s="6"/>
      <c r="AK175" s="6"/>
      <c r="AL175" s="6"/>
      <c r="AM175" s="7"/>
    </row>
    <row r="176" spans="1:39" ht="16" customHeight="1">
      <c r="A176" s="26"/>
      <c r="B176" s="17"/>
      <c r="C176" s="17"/>
      <c r="D176" s="17"/>
      <c r="E176" s="27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21"/>
      <c r="R176" s="21"/>
      <c r="S176" s="46"/>
      <c r="T176" s="46"/>
      <c r="U176" s="46"/>
      <c r="V176" s="28"/>
      <c r="W176" s="28"/>
      <c r="X176" s="28"/>
      <c r="Y176" s="28"/>
      <c r="Z176" s="28"/>
      <c r="AA176" s="28"/>
      <c r="AB176" s="28"/>
      <c r="AC176" s="28"/>
      <c r="AD176" s="28"/>
      <c r="AE176" s="29"/>
      <c r="AF176" s="29"/>
      <c r="AG176" s="29"/>
      <c r="AH176" s="29"/>
      <c r="AI176" s="6"/>
      <c r="AJ176" s="6"/>
      <c r="AK176" s="6"/>
      <c r="AL176" s="6"/>
      <c r="AM176" s="7"/>
    </row>
    <row r="177" spans="1:39" ht="16" customHeight="1">
      <c r="A177" s="63"/>
      <c r="B177" s="64"/>
      <c r="C177" s="64"/>
      <c r="D177" s="64"/>
      <c r="E177" s="65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7"/>
      <c r="R177" s="64"/>
      <c r="S177" s="64"/>
      <c r="T177" s="64"/>
      <c r="U177" s="64"/>
      <c r="V177" s="67"/>
      <c r="W177" s="64"/>
      <c r="X177" s="64"/>
      <c r="Y177" s="64"/>
      <c r="Z177" s="64"/>
      <c r="AA177" s="64"/>
      <c r="AB177" s="64"/>
      <c r="AC177" s="67"/>
      <c r="AD177" s="64"/>
      <c r="AE177" s="67"/>
      <c r="AF177" s="68"/>
      <c r="AG177" s="69"/>
      <c r="AH177" s="70"/>
      <c r="AI177" s="10"/>
      <c r="AJ177" s="6"/>
      <c r="AK177" s="6"/>
      <c r="AL177" s="6"/>
      <c r="AM177" s="7"/>
    </row>
    <row r="178" spans="1:39" ht="16" customHeight="1">
      <c r="A178" s="239" t="s">
        <v>2</v>
      </c>
      <c r="B178" s="240"/>
      <c r="C178" s="240"/>
      <c r="D178" s="240"/>
      <c r="E178" s="72" t="s">
        <v>23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4" t="s">
        <v>4</v>
      </c>
      <c r="R178" s="71"/>
      <c r="S178" s="71"/>
      <c r="T178" s="71"/>
      <c r="U178" s="71"/>
      <c r="V178" s="142" t="s">
        <v>5</v>
      </c>
      <c r="W178" s="143"/>
      <c r="X178" s="143"/>
      <c r="Y178" s="143"/>
      <c r="Z178" s="143"/>
      <c r="AA178" s="143"/>
      <c r="AB178" s="143"/>
      <c r="AC178" s="143"/>
      <c r="AD178" s="143"/>
      <c r="AE178" s="99" t="s">
        <v>6</v>
      </c>
      <c r="AF178" s="139" t="s">
        <v>7</v>
      </c>
      <c r="AG178" s="140"/>
      <c r="AH178" s="141"/>
      <c r="AI178" s="10"/>
      <c r="AJ178" s="6"/>
      <c r="AK178" s="6"/>
      <c r="AL178" s="6"/>
      <c r="AM178" s="7"/>
    </row>
    <row r="179" spans="1:39" ht="16" customHeight="1">
      <c r="A179" s="117" t="s">
        <v>246</v>
      </c>
      <c r="B179" s="118"/>
      <c r="C179" s="118"/>
      <c r="D179" s="119"/>
      <c r="E179" s="117" t="s">
        <v>112</v>
      </c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9"/>
      <c r="Q179" s="117" t="s">
        <v>8</v>
      </c>
      <c r="R179" s="118"/>
      <c r="S179" s="118"/>
      <c r="T179" s="118"/>
      <c r="U179" s="119"/>
      <c r="V179" s="120"/>
      <c r="W179" s="121"/>
      <c r="X179" s="121"/>
      <c r="Y179" s="121"/>
      <c r="Z179" s="121"/>
      <c r="AA179" s="121"/>
      <c r="AB179" s="121"/>
      <c r="AC179" s="121"/>
      <c r="AD179" s="122"/>
      <c r="AE179" s="41">
        <v>11000</v>
      </c>
      <c r="AF179" s="114">
        <f t="shared" ref="AF179:AF186" si="13">SUM(V179)*AE179</f>
        <v>0</v>
      </c>
      <c r="AG179" s="115"/>
      <c r="AH179" s="116"/>
      <c r="AI179" s="10"/>
      <c r="AJ179" s="6"/>
      <c r="AK179" s="6"/>
      <c r="AL179" s="6"/>
      <c r="AM179" s="7"/>
    </row>
    <row r="180" spans="1:39" ht="16" customHeight="1">
      <c r="A180" s="104" t="s">
        <v>176</v>
      </c>
      <c r="B180" s="104"/>
      <c r="C180" s="104"/>
      <c r="D180" s="104"/>
      <c r="E180" s="117" t="s">
        <v>31</v>
      </c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9"/>
      <c r="Q180" s="117" t="s">
        <v>8</v>
      </c>
      <c r="R180" s="118"/>
      <c r="S180" s="118"/>
      <c r="T180" s="118"/>
      <c r="U180" s="119"/>
      <c r="V180" s="120"/>
      <c r="W180" s="121"/>
      <c r="X180" s="121"/>
      <c r="Y180" s="121"/>
      <c r="Z180" s="121"/>
      <c r="AA180" s="121"/>
      <c r="AB180" s="121"/>
      <c r="AC180" s="121"/>
      <c r="AD180" s="122"/>
      <c r="AE180" s="41">
        <v>3200</v>
      </c>
      <c r="AF180" s="114">
        <f t="shared" si="13"/>
        <v>0</v>
      </c>
      <c r="AG180" s="115"/>
      <c r="AH180" s="116"/>
      <c r="AI180" s="10"/>
      <c r="AJ180" s="6"/>
      <c r="AK180" s="6"/>
      <c r="AL180" s="6"/>
      <c r="AM180" s="7"/>
    </row>
    <row r="181" spans="1:39" ht="16" customHeight="1">
      <c r="A181" s="104" t="s">
        <v>177</v>
      </c>
      <c r="B181" s="104"/>
      <c r="C181" s="104"/>
      <c r="D181" s="104"/>
      <c r="E181" s="117" t="s">
        <v>31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9"/>
      <c r="Q181" s="117" t="s">
        <v>9</v>
      </c>
      <c r="R181" s="118"/>
      <c r="S181" s="118"/>
      <c r="T181" s="118"/>
      <c r="U181" s="119"/>
      <c r="V181" s="120"/>
      <c r="W181" s="121"/>
      <c r="X181" s="121"/>
      <c r="Y181" s="121"/>
      <c r="Z181" s="121"/>
      <c r="AA181" s="121"/>
      <c r="AB181" s="121"/>
      <c r="AC181" s="121"/>
      <c r="AD181" s="122"/>
      <c r="AE181" s="41">
        <v>3200</v>
      </c>
      <c r="AF181" s="114">
        <f t="shared" si="13"/>
        <v>0</v>
      </c>
      <c r="AG181" s="115"/>
      <c r="AH181" s="116"/>
      <c r="AI181" s="10"/>
      <c r="AJ181" s="6"/>
      <c r="AK181" s="6"/>
      <c r="AL181" s="6"/>
      <c r="AM181" s="7"/>
    </row>
    <row r="182" spans="1:39" ht="16" customHeight="1">
      <c r="A182" s="104" t="s">
        <v>178</v>
      </c>
      <c r="B182" s="104"/>
      <c r="C182" s="104"/>
      <c r="D182" s="104"/>
      <c r="E182" s="117" t="s">
        <v>31</v>
      </c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9"/>
      <c r="Q182" s="117" t="s">
        <v>47</v>
      </c>
      <c r="R182" s="118"/>
      <c r="S182" s="118"/>
      <c r="T182" s="118"/>
      <c r="U182" s="119"/>
      <c r="V182" s="120"/>
      <c r="W182" s="121"/>
      <c r="X182" s="121"/>
      <c r="Y182" s="121"/>
      <c r="Z182" s="121"/>
      <c r="AA182" s="121"/>
      <c r="AB182" s="121"/>
      <c r="AC182" s="121"/>
      <c r="AD182" s="122"/>
      <c r="AE182" s="41">
        <v>3200</v>
      </c>
      <c r="AF182" s="114">
        <f t="shared" si="13"/>
        <v>0</v>
      </c>
      <c r="AG182" s="115"/>
      <c r="AH182" s="116"/>
      <c r="AI182" s="10"/>
      <c r="AJ182" s="6"/>
      <c r="AK182" s="6"/>
      <c r="AL182" s="6"/>
      <c r="AM182" s="7"/>
    </row>
    <row r="183" spans="1:39" ht="16" customHeight="1">
      <c r="A183" s="104" t="s">
        <v>179</v>
      </c>
      <c r="B183" s="104"/>
      <c r="C183" s="104"/>
      <c r="D183" s="104"/>
      <c r="E183" s="117" t="s">
        <v>31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9"/>
      <c r="Q183" s="117" t="s">
        <v>56</v>
      </c>
      <c r="R183" s="118"/>
      <c r="S183" s="118"/>
      <c r="T183" s="118"/>
      <c r="U183" s="119"/>
      <c r="V183" s="120"/>
      <c r="W183" s="121"/>
      <c r="X183" s="121"/>
      <c r="Y183" s="121"/>
      <c r="Z183" s="121"/>
      <c r="AA183" s="121"/>
      <c r="AB183" s="121"/>
      <c r="AC183" s="121"/>
      <c r="AD183" s="122"/>
      <c r="AE183" s="41">
        <v>3200</v>
      </c>
      <c r="AF183" s="114">
        <f t="shared" si="13"/>
        <v>0</v>
      </c>
      <c r="AG183" s="115"/>
      <c r="AH183" s="116"/>
      <c r="AI183" s="10"/>
      <c r="AJ183" s="6"/>
      <c r="AK183" s="6"/>
      <c r="AL183" s="6"/>
      <c r="AM183" s="7"/>
    </row>
    <row r="184" spans="1:39" ht="16" customHeight="1">
      <c r="A184" s="117" t="s">
        <v>247</v>
      </c>
      <c r="B184" s="118"/>
      <c r="C184" s="118"/>
      <c r="D184" s="119"/>
      <c r="E184" s="117" t="s">
        <v>282</v>
      </c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9"/>
      <c r="Q184" s="117" t="s">
        <v>29</v>
      </c>
      <c r="R184" s="118"/>
      <c r="S184" s="118"/>
      <c r="T184" s="118"/>
      <c r="U184" s="119"/>
      <c r="V184" s="120"/>
      <c r="W184" s="121"/>
      <c r="X184" s="121"/>
      <c r="Y184" s="121"/>
      <c r="Z184" s="121"/>
      <c r="AA184" s="121"/>
      <c r="AB184" s="121"/>
      <c r="AC184" s="121"/>
      <c r="AD184" s="122"/>
      <c r="AE184" s="41">
        <v>2000</v>
      </c>
      <c r="AF184" s="114">
        <f t="shared" si="13"/>
        <v>0</v>
      </c>
      <c r="AG184" s="115"/>
      <c r="AH184" s="116"/>
      <c r="AI184" s="10"/>
      <c r="AJ184" s="6"/>
      <c r="AK184" s="6"/>
      <c r="AL184" s="6"/>
      <c r="AM184" s="7"/>
    </row>
    <row r="185" spans="1:39" ht="16" customHeight="1">
      <c r="A185" s="117" t="s">
        <v>248</v>
      </c>
      <c r="B185" s="118"/>
      <c r="C185" s="118"/>
      <c r="D185" s="119"/>
      <c r="E185" s="117" t="s">
        <v>283</v>
      </c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9"/>
      <c r="Q185" s="117" t="s">
        <v>29</v>
      </c>
      <c r="R185" s="118"/>
      <c r="S185" s="118"/>
      <c r="T185" s="118"/>
      <c r="U185" s="119"/>
      <c r="V185" s="120"/>
      <c r="W185" s="121"/>
      <c r="X185" s="121"/>
      <c r="Y185" s="121"/>
      <c r="Z185" s="121"/>
      <c r="AA185" s="121"/>
      <c r="AB185" s="121"/>
      <c r="AC185" s="121"/>
      <c r="AD185" s="122"/>
      <c r="AE185" s="41">
        <v>1750</v>
      </c>
      <c r="AF185" s="114">
        <f t="shared" si="13"/>
        <v>0</v>
      </c>
      <c r="AG185" s="115"/>
      <c r="AH185" s="116"/>
      <c r="AI185" s="10"/>
      <c r="AJ185" s="6"/>
      <c r="AK185" s="6"/>
      <c r="AL185" s="6"/>
      <c r="AM185" s="7"/>
    </row>
    <row r="186" spans="1:39" ht="16" customHeight="1">
      <c r="A186" s="117" t="s">
        <v>249</v>
      </c>
      <c r="B186" s="118"/>
      <c r="C186" s="118"/>
      <c r="D186" s="119"/>
      <c r="E186" s="117" t="s">
        <v>113</v>
      </c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9"/>
      <c r="Q186" s="117" t="s">
        <v>29</v>
      </c>
      <c r="R186" s="118"/>
      <c r="S186" s="118"/>
      <c r="T186" s="118"/>
      <c r="U186" s="119"/>
      <c r="V186" s="120"/>
      <c r="W186" s="121"/>
      <c r="X186" s="121"/>
      <c r="Y186" s="121"/>
      <c r="Z186" s="121"/>
      <c r="AA186" s="121"/>
      <c r="AB186" s="121"/>
      <c r="AC186" s="121"/>
      <c r="AD186" s="122"/>
      <c r="AE186" s="41">
        <v>2500</v>
      </c>
      <c r="AF186" s="114">
        <f t="shared" si="13"/>
        <v>0</v>
      </c>
      <c r="AG186" s="115"/>
      <c r="AH186" s="116"/>
      <c r="AI186" s="10"/>
      <c r="AJ186" s="6"/>
      <c r="AK186" s="6"/>
      <c r="AL186" s="6"/>
      <c r="AM186" s="7"/>
    </row>
    <row r="187" spans="1:39" ht="16" customHeight="1">
      <c r="A187" s="117"/>
      <c r="B187" s="118"/>
      <c r="C187" s="118"/>
      <c r="D187" s="119"/>
      <c r="E187" s="117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9"/>
      <c r="Q187" s="117"/>
      <c r="R187" s="118"/>
      <c r="S187" s="118"/>
      <c r="T187" s="118"/>
      <c r="U187" s="119"/>
      <c r="V187" s="120"/>
      <c r="W187" s="121"/>
      <c r="X187" s="121"/>
      <c r="Y187" s="121"/>
      <c r="Z187" s="121"/>
      <c r="AA187" s="121"/>
      <c r="AB187" s="121"/>
      <c r="AC187" s="121"/>
      <c r="AD187" s="122"/>
      <c r="AE187" s="87"/>
      <c r="AF187" s="123"/>
      <c r="AG187" s="124"/>
      <c r="AH187" s="125"/>
      <c r="AI187" s="10"/>
      <c r="AJ187" s="6"/>
      <c r="AK187" s="6"/>
      <c r="AL187" s="6"/>
      <c r="AM187" s="7"/>
    </row>
    <row r="188" spans="1:39" ht="16" customHeight="1">
      <c r="A188" s="2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43"/>
      <c r="Q188" s="147" t="s">
        <v>11</v>
      </c>
      <c r="R188" s="148"/>
      <c r="S188" s="148"/>
      <c r="T188" s="148"/>
      <c r="U188" s="149"/>
      <c r="V188" s="150">
        <f>SUM(V179:AD187)</f>
        <v>0</v>
      </c>
      <c r="W188" s="151"/>
      <c r="X188" s="151"/>
      <c r="Y188" s="151"/>
      <c r="Z188" s="151"/>
      <c r="AA188" s="151"/>
      <c r="AB188" s="151"/>
      <c r="AC188" s="151"/>
      <c r="AD188" s="152"/>
      <c r="AE188" s="44"/>
      <c r="AF188" s="137">
        <f>SUM(AF179:AH187)</f>
        <v>0</v>
      </c>
      <c r="AG188" s="138"/>
      <c r="AH188" s="138"/>
      <c r="AI188" s="10"/>
      <c r="AJ188" s="6"/>
      <c r="AK188" s="6"/>
      <c r="AL188" s="6"/>
      <c r="AM188" s="7"/>
    </row>
    <row r="189" spans="1:39" ht="15" customHeight="1">
      <c r="A189" s="5"/>
      <c r="B189" s="6"/>
      <c r="C189" s="6"/>
      <c r="D189" s="6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6"/>
      <c r="AJ189" s="6"/>
      <c r="AK189" s="6"/>
      <c r="AL189" s="6"/>
      <c r="AM189" s="7"/>
    </row>
    <row r="190" spans="1:39" ht="16" customHeight="1">
      <c r="A190" s="63"/>
      <c r="B190" s="64"/>
      <c r="C190" s="64"/>
      <c r="D190" s="64"/>
      <c r="E190" s="65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7"/>
      <c r="R190" s="64"/>
      <c r="S190" s="64"/>
      <c r="T190" s="64"/>
      <c r="U190" s="64"/>
      <c r="V190" s="67"/>
      <c r="W190" s="64"/>
      <c r="X190" s="64"/>
      <c r="Y190" s="64"/>
      <c r="Z190" s="64"/>
      <c r="AA190" s="64"/>
      <c r="AB190" s="64"/>
      <c r="AC190" s="67"/>
      <c r="AD190" s="64"/>
      <c r="AE190" s="67"/>
      <c r="AF190" s="68"/>
      <c r="AG190" s="69"/>
      <c r="AH190" s="70"/>
      <c r="AI190" s="10"/>
      <c r="AJ190" s="6"/>
      <c r="AK190" s="6"/>
      <c r="AL190" s="6"/>
      <c r="AM190" s="7"/>
    </row>
    <row r="191" spans="1:39" ht="16" customHeight="1">
      <c r="A191" s="239" t="s">
        <v>2</v>
      </c>
      <c r="B191" s="240"/>
      <c r="C191" s="240"/>
      <c r="D191" s="240"/>
      <c r="E191" s="72" t="s">
        <v>49</v>
      </c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4" t="s">
        <v>4</v>
      </c>
      <c r="R191" s="71"/>
      <c r="S191" s="71"/>
      <c r="T191" s="71"/>
      <c r="U191" s="71"/>
      <c r="V191" s="89" t="s">
        <v>14</v>
      </c>
      <c r="W191" s="90" t="s">
        <v>15</v>
      </c>
      <c r="X191" s="90" t="s">
        <v>16</v>
      </c>
      <c r="Y191" s="90" t="s">
        <v>17</v>
      </c>
      <c r="Z191" s="90" t="s">
        <v>18</v>
      </c>
      <c r="AA191" s="90" t="s">
        <v>28</v>
      </c>
      <c r="AB191" s="90"/>
      <c r="AC191" s="90" t="s">
        <v>5</v>
      </c>
      <c r="AD191" s="90"/>
      <c r="AE191" s="99" t="s">
        <v>6</v>
      </c>
      <c r="AF191" s="139" t="s">
        <v>7</v>
      </c>
      <c r="AG191" s="140"/>
      <c r="AH191" s="141"/>
      <c r="AI191" s="10"/>
      <c r="AJ191" s="6"/>
      <c r="AK191" s="6"/>
      <c r="AL191" s="6"/>
      <c r="AM191" s="7"/>
    </row>
    <row r="192" spans="1:39" ht="15" customHeight="1">
      <c r="A192" s="128" t="s">
        <v>250</v>
      </c>
      <c r="B192" s="126"/>
      <c r="C192" s="126"/>
      <c r="D192" s="127"/>
      <c r="E192" s="128" t="s">
        <v>281</v>
      </c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7"/>
      <c r="Q192" s="128" t="s">
        <v>50</v>
      </c>
      <c r="R192" s="126"/>
      <c r="S192" s="126"/>
      <c r="T192" s="126"/>
      <c r="U192" s="127"/>
      <c r="V192" s="83"/>
      <c r="W192" s="96"/>
      <c r="X192" s="55"/>
      <c r="Y192" s="95"/>
      <c r="Z192" s="91"/>
      <c r="AA192" s="95"/>
      <c r="AB192" s="54"/>
      <c r="AC192" s="128">
        <f t="shared" ref="AC192" si="14">SUM(V192:AA192)</f>
        <v>0</v>
      </c>
      <c r="AD192" s="127"/>
      <c r="AE192" s="6">
        <v>4000</v>
      </c>
      <c r="AF192" s="114">
        <f t="shared" ref="AF192" si="15">SUM(V192)*AE192</f>
        <v>0</v>
      </c>
      <c r="AG192" s="115"/>
      <c r="AH192" s="116"/>
      <c r="AI192" s="6"/>
      <c r="AJ192" s="6"/>
      <c r="AK192" s="6"/>
      <c r="AL192" s="6"/>
      <c r="AM192" s="7"/>
    </row>
    <row r="193" spans="1:39" ht="15" customHeight="1">
      <c r="A193" s="84"/>
      <c r="B193" s="85"/>
      <c r="C193" s="85"/>
      <c r="D193" s="86"/>
      <c r="E193" s="84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6"/>
      <c r="Q193" s="84"/>
      <c r="R193" s="85"/>
      <c r="S193" s="85"/>
      <c r="T193" s="85"/>
      <c r="U193" s="86"/>
      <c r="V193" s="83"/>
      <c r="W193" s="96"/>
      <c r="X193" s="55"/>
      <c r="Y193" s="95"/>
      <c r="Z193" s="91"/>
      <c r="AA193" s="95"/>
      <c r="AB193" s="54"/>
      <c r="AC193" s="128"/>
      <c r="AD193" s="127"/>
      <c r="AE193" s="87"/>
      <c r="AF193" s="144"/>
      <c r="AG193" s="145"/>
      <c r="AH193" s="146"/>
      <c r="AI193" s="6"/>
      <c r="AJ193" s="6"/>
      <c r="AK193" s="6"/>
      <c r="AL193" s="6"/>
      <c r="AM193" s="7"/>
    </row>
    <row r="194" spans="1:39" ht="16" customHeight="1">
      <c r="A194" s="2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43"/>
      <c r="Q194" s="147" t="s">
        <v>11</v>
      </c>
      <c r="R194" s="148"/>
      <c r="S194" s="148"/>
      <c r="T194" s="148"/>
      <c r="U194" s="149"/>
      <c r="V194" s="150">
        <f>AC192</f>
        <v>0</v>
      </c>
      <c r="W194" s="151"/>
      <c r="X194" s="151"/>
      <c r="Y194" s="151"/>
      <c r="Z194" s="151"/>
      <c r="AA194" s="151"/>
      <c r="AB194" s="151"/>
      <c r="AC194" s="151"/>
      <c r="AD194" s="152"/>
      <c r="AE194" s="25"/>
      <c r="AF194" s="137">
        <f>AF192</f>
        <v>0</v>
      </c>
      <c r="AG194" s="138"/>
      <c r="AH194" s="138"/>
      <c r="AI194" s="10"/>
      <c r="AJ194" s="6"/>
      <c r="AK194" s="6"/>
      <c r="AL194" s="6"/>
      <c r="AM194" s="7"/>
    </row>
    <row r="195" spans="1:39" ht="15" customHeight="1">
      <c r="A195" s="5"/>
      <c r="B195" s="6"/>
      <c r="C195" s="6"/>
      <c r="D195" s="6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7"/>
    </row>
    <row r="196" spans="1:39" ht="15" customHeight="1">
      <c r="A196" s="5"/>
      <c r="B196" s="6"/>
      <c r="C196" s="6"/>
      <c r="D196" s="6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7"/>
    </row>
    <row r="197" spans="1:39" ht="15" customHeight="1">
      <c r="A197" s="5"/>
      <c r="B197" s="6"/>
      <c r="C197" s="6"/>
      <c r="D197" s="6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7"/>
    </row>
    <row r="198" spans="1:39" ht="15" customHeight="1">
      <c r="A198" s="5"/>
      <c r="B198" s="6"/>
      <c r="C198" s="6"/>
      <c r="D198" s="6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7"/>
    </row>
    <row r="199" spans="1:39" ht="15" customHeight="1">
      <c r="A199" s="5"/>
      <c r="B199" s="6"/>
      <c r="C199" s="6"/>
      <c r="D199" s="6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7"/>
    </row>
    <row r="200" spans="1:39" ht="15" customHeight="1">
      <c r="A200" s="5"/>
      <c r="B200" s="6"/>
      <c r="C200" s="6"/>
      <c r="D200" s="6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7"/>
    </row>
    <row r="201" spans="1:39" ht="15" customHeight="1">
      <c r="A201" s="5"/>
      <c r="B201" s="6"/>
      <c r="C201" s="6"/>
      <c r="D201" s="6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7"/>
    </row>
    <row r="202" spans="1:39" ht="12" customHeight="1">
      <c r="A202" s="5"/>
      <c r="B202" s="6"/>
      <c r="C202" s="6"/>
      <c r="D202" s="6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7"/>
    </row>
    <row r="203" spans="1:39" ht="12" customHeight="1">
      <c r="A203" s="5"/>
      <c r="B203" s="6"/>
      <c r="C203" s="6"/>
      <c r="D203" s="6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7"/>
    </row>
    <row r="204" spans="1:39" ht="12" customHeight="1">
      <c r="A204" s="5"/>
      <c r="B204" s="6"/>
      <c r="C204" s="6"/>
      <c r="D204" s="6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7"/>
    </row>
    <row r="205" spans="1:39" ht="12" customHeight="1">
      <c r="A205" s="5"/>
      <c r="B205" s="6"/>
      <c r="C205" s="6"/>
      <c r="D205" s="6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7"/>
    </row>
    <row r="206" spans="1:39" ht="12" customHeight="1">
      <c r="A206" s="5"/>
      <c r="B206" s="6"/>
      <c r="C206" s="6"/>
      <c r="D206" s="6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7"/>
    </row>
    <row r="207" spans="1:39" ht="12" customHeight="1">
      <c r="A207" s="5"/>
      <c r="B207" s="6"/>
      <c r="C207" s="6"/>
      <c r="D207" s="6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7"/>
    </row>
    <row r="208" spans="1:39" ht="12" customHeight="1">
      <c r="A208" s="5"/>
      <c r="B208" s="6"/>
      <c r="C208" s="6"/>
      <c r="D208" s="6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7"/>
    </row>
    <row r="209" spans="1:39" ht="12" customHeight="1">
      <c r="A209" s="5"/>
      <c r="B209" s="6"/>
      <c r="C209" s="6"/>
      <c r="D209" s="6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7"/>
    </row>
    <row r="210" spans="1:39" ht="12" customHeight="1">
      <c r="A210" s="5"/>
      <c r="B210" s="6"/>
      <c r="C210" s="6"/>
      <c r="D210" s="6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7"/>
    </row>
    <row r="211" spans="1:39" ht="12" customHeight="1">
      <c r="A211" s="5"/>
      <c r="B211" s="6"/>
      <c r="C211" s="6"/>
      <c r="D211" s="6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7"/>
    </row>
    <row r="212" spans="1:39" ht="12" customHeight="1">
      <c r="A212" s="5"/>
      <c r="B212" s="6"/>
      <c r="C212" s="6"/>
      <c r="D212" s="6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7"/>
    </row>
    <row r="213" spans="1:39" ht="15" customHeight="1">
      <c r="A213" s="5"/>
      <c r="B213" s="6"/>
      <c r="C213" s="6"/>
      <c r="D213" s="6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7"/>
    </row>
    <row r="214" spans="1:39" ht="15" customHeight="1">
      <c r="A214" s="5"/>
      <c r="B214" s="6"/>
      <c r="C214" s="6"/>
      <c r="D214" s="6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7"/>
    </row>
    <row r="215" spans="1:39" ht="15" customHeight="1">
      <c r="A215" s="5"/>
      <c r="B215" s="6"/>
      <c r="C215" s="6"/>
      <c r="D215" s="6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7"/>
    </row>
    <row r="216" spans="1:39" ht="15" customHeight="1">
      <c r="A216" s="5"/>
      <c r="B216" s="6"/>
      <c r="C216" s="6"/>
      <c r="D216" s="6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7"/>
    </row>
    <row r="217" spans="1:39" ht="15" customHeight="1">
      <c r="A217" s="5"/>
      <c r="B217" s="6"/>
      <c r="C217" s="6"/>
      <c r="D217" s="6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7"/>
    </row>
    <row r="218" spans="1:39" ht="15" customHeight="1">
      <c r="A218" s="5"/>
      <c r="B218" s="6"/>
      <c r="C218" s="6"/>
      <c r="D218" s="6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7"/>
    </row>
    <row r="219" spans="1:39" ht="15" customHeight="1">
      <c r="A219" s="5"/>
      <c r="B219" s="6"/>
      <c r="C219" s="6"/>
      <c r="D219" s="6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7"/>
    </row>
    <row r="220" spans="1:39" ht="15" customHeight="1">
      <c r="A220" s="5"/>
      <c r="B220" s="6"/>
      <c r="C220" s="6"/>
      <c r="D220" s="6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7"/>
    </row>
    <row r="221" spans="1:39" ht="15" customHeight="1">
      <c r="A221" s="5"/>
      <c r="B221" s="6"/>
      <c r="C221" s="6"/>
      <c r="D221" s="6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7"/>
    </row>
    <row r="222" spans="1:39" ht="15" customHeight="1">
      <c r="A222" s="5"/>
      <c r="B222" s="6"/>
      <c r="C222" s="6"/>
      <c r="D222" s="6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7"/>
    </row>
    <row r="223" spans="1:39" ht="16" customHeight="1">
      <c r="A223" s="5"/>
      <c r="B223" s="6"/>
      <c r="C223" s="6"/>
      <c r="D223" s="6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7"/>
    </row>
    <row r="224" spans="1:39" ht="17" customHeight="1">
      <c r="A224" s="5"/>
      <c r="B224" s="6"/>
      <c r="C224" s="6"/>
      <c r="D224" s="6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7"/>
    </row>
    <row r="225" spans="1:39" ht="15.75" customHeight="1">
      <c r="A225" s="5"/>
      <c r="B225" s="6"/>
      <c r="C225" s="6"/>
      <c r="D225" s="6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7"/>
    </row>
    <row r="226" spans="1:39" ht="15.75" customHeight="1">
      <c r="A226" s="5"/>
      <c r="B226" s="6"/>
      <c r="C226" s="6"/>
      <c r="D226" s="6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7"/>
    </row>
    <row r="227" spans="1:39" ht="15.75" customHeight="1">
      <c r="A227" s="5"/>
      <c r="B227" s="6"/>
      <c r="C227" s="6"/>
      <c r="D227" s="6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7"/>
    </row>
    <row r="228" spans="1:39" ht="15.75" customHeight="1">
      <c r="A228" s="5"/>
      <c r="B228" s="6"/>
      <c r="C228" s="6"/>
      <c r="D228" s="6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7"/>
    </row>
    <row r="229" spans="1:39" ht="12" customHeight="1">
      <c r="A229" s="5"/>
      <c r="B229" s="6"/>
      <c r="C229" s="6"/>
      <c r="D229" s="6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7"/>
    </row>
    <row r="230" spans="1:39" ht="12" customHeight="1">
      <c r="A230" s="5"/>
      <c r="B230" s="6"/>
      <c r="C230" s="6"/>
      <c r="D230" s="6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7"/>
    </row>
    <row r="231" spans="1:39" ht="12" customHeight="1">
      <c r="A231" s="5"/>
      <c r="B231" s="6"/>
      <c r="C231" s="6"/>
      <c r="D231" s="6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7"/>
    </row>
    <row r="232" spans="1:39" ht="12" customHeight="1">
      <c r="A232" s="5"/>
      <c r="B232" s="6"/>
      <c r="C232" s="6"/>
      <c r="D232" s="6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7"/>
    </row>
    <row r="233" spans="1:39" ht="12" customHeight="1">
      <c r="A233" s="5"/>
      <c r="B233" s="6"/>
      <c r="C233" s="6"/>
      <c r="D233" s="6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7"/>
    </row>
    <row r="234" spans="1:39" ht="12" customHeight="1">
      <c r="A234" s="5"/>
      <c r="B234" s="6"/>
      <c r="C234" s="6"/>
      <c r="D234" s="6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7"/>
    </row>
    <row r="235" spans="1:39" ht="12" customHeight="1">
      <c r="A235" s="5"/>
      <c r="B235" s="6"/>
      <c r="C235" s="6"/>
      <c r="D235" s="6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7"/>
    </row>
    <row r="236" spans="1:39" ht="12" customHeight="1">
      <c r="A236" s="5"/>
      <c r="B236" s="6"/>
      <c r="C236" s="6"/>
      <c r="D236" s="6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7"/>
    </row>
    <row r="237" spans="1:39" ht="12" customHeight="1">
      <c r="A237" s="5"/>
      <c r="B237" s="6"/>
      <c r="C237" s="6"/>
      <c r="D237" s="6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7"/>
    </row>
    <row r="238" spans="1:39" ht="12" customHeight="1">
      <c r="A238" s="5"/>
      <c r="B238" s="6"/>
      <c r="C238" s="6"/>
      <c r="D238" s="6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7"/>
    </row>
    <row r="239" spans="1:39" ht="12" customHeight="1">
      <c r="A239" s="5"/>
      <c r="B239" s="6"/>
      <c r="C239" s="6"/>
      <c r="D239" s="6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7"/>
    </row>
    <row r="240" spans="1:39" ht="12" customHeight="1">
      <c r="A240" s="5"/>
      <c r="B240" s="6"/>
      <c r="C240" s="6"/>
      <c r="D240" s="6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7"/>
    </row>
    <row r="241" spans="1:39" ht="12" customHeight="1">
      <c r="A241" s="5"/>
      <c r="B241" s="6"/>
      <c r="C241" s="6"/>
      <c r="D241" s="6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7"/>
    </row>
    <row r="242" spans="1:39" ht="12" customHeight="1">
      <c r="A242" s="5"/>
      <c r="B242" s="6"/>
      <c r="C242" s="6"/>
      <c r="D242" s="6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7"/>
    </row>
    <row r="243" spans="1:39" ht="12" customHeight="1">
      <c r="A243" s="5"/>
      <c r="B243" s="6"/>
      <c r="C243" s="6"/>
      <c r="D243" s="6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7"/>
    </row>
    <row r="244" spans="1:39" ht="12" customHeight="1">
      <c r="A244" s="5"/>
      <c r="B244" s="6"/>
      <c r="C244" s="6"/>
      <c r="D244" s="6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7"/>
    </row>
    <row r="245" spans="1:39" ht="12" customHeight="1">
      <c r="A245" s="5"/>
      <c r="B245" s="6"/>
      <c r="C245" s="6"/>
      <c r="D245" s="6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7"/>
    </row>
    <row r="246" spans="1:39" ht="12" customHeight="1">
      <c r="A246" s="5"/>
      <c r="B246" s="6"/>
      <c r="C246" s="6"/>
      <c r="D246" s="6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7"/>
    </row>
    <row r="247" spans="1:39" ht="12" customHeight="1">
      <c r="A247" s="5"/>
      <c r="B247" s="6"/>
      <c r="C247" s="6"/>
      <c r="D247" s="6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7"/>
    </row>
    <row r="248" spans="1:39" ht="12" customHeight="1">
      <c r="A248" s="5"/>
      <c r="B248" s="6"/>
      <c r="C248" s="6"/>
      <c r="D248" s="6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7"/>
    </row>
    <row r="249" spans="1:39" ht="12" customHeight="1">
      <c r="A249" s="5"/>
      <c r="B249" s="6"/>
      <c r="C249" s="6"/>
      <c r="D249" s="6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7"/>
    </row>
    <row r="250" spans="1:39" ht="12" customHeight="1">
      <c r="A250" s="5"/>
      <c r="B250" s="6"/>
      <c r="C250" s="6"/>
      <c r="D250" s="6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7"/>
    </row>
    <row r="251" spans="1:39" ht="12" customHeight="1">
      <c r="A251" s="5"/>
      <c r="B251" s="6"/>
      <c r="C251" s="6"/>
      <c r="D251" s="6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7"/>
    </row>
    <row r="252" spans="1:39" ht="12" customHeight="1">
      <c r="A252" s="5"/>
      <c r="B252" s="6"/>
      <c r="C252" s="6"/>
      <c r="D252" s="6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7"/>
    </row>
    <row r="253" spans="1:39" ht="12" customHeight="1">
      <c r="A253" s="5"/>
      <c r="B253" s="6"/>
      <c r="C253" s="6"/>
      <c r="D253" s="6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7"/>
    </row>
    <row r="254" spans="1:39" ht="12" customHeight="1">
      <c r="A254" s="5"/>
      <c r="B254" s="6"/>
      <c r="C254" s="6"/>
      <c r="D254" s="6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7"/>
    </row>
    <row r="255" spans="1:39" ht="12" customHeight="1">
      <c r="A255" s="5"/>
      <c r="B255" s="6"/>
      <c r="C255" s="6"/>
      <c r="D255" s="6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7"/>
    </row>
    <row r="256" spans="1:39" ht="12" customHeight="1">
      <c r="A256" s="5"/>
      <c r="B256" s="6"/>
      <c r="C256" s="6"/>
      <c r="D256" s="6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7"/>
    </row>
    <row r="257" spans="1:39" ht="12" customHeight="1">
      <c r="A257" s="5"/>
      <c r="B257" s="6"/>
      <c r="C257" s="6"/>
      <c r="D257" s="6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7"/>
    </row>
    <row r="258" spans="1:39" ht="12" customHeight="1">
      <c r="A258" s="5"/>
      <c r="B258" s="6"/>
      <c r="C258" s="6"/>
      <c r="D258" s="6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7"/>
    </row>
    <row r="259" spans="1:39" ht="12" customHeight="1">
      <c r="A259" s="5"/>
      <c r="B259" s="6"/>
      <c r="C259" s="6"/>
      <c r="D259" s="6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7"/>
    </row>
    <row r="260" spans="1:39" ht="12" customHeight="1">
      <c r="A260" s="5"/>
      <c r="B260" s="6"/>
      <c r="C260" s="6"/>
      <c r="D260" s="6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7"/>
    </row>
    <row r="261" spans="1:39" ht="12" customHeight="1">
      <c r="A261" s="5"/>
      <c r="B261" s="6"/>
      <c r="C261" s="6"/>
      <c r="D261" s="6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7"/>
    </row>
    <row r="262" spans="1:39" ht="12" customHeight="1">
      <c r="A262" s="5"/>
      <c r="B262" s="6"/>
      <c r="C262" s="6"/>
      <c r="D262" s="6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7"/>
    </row>
    <row r="263" spans="1:39" ht="12" customHeight="1">
      <c r="A263" s="5"/>
      <c r="B263" s="6"/>
      <c r="C263" s="6"/>
      <c r="D263" s="6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7"/>
    </row>
    <row r="264" spans="1:39" ht="12" customHeight="1">
      <c r="A264" s="5"/>
      <c r="B264" s="6"/>
      <c r="C264" s="6"/>
      <c r="D264" s="6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7"/>
    </row>
    <row r="265" spans="1:39" ht="12" customHeight="1">
      <c r="A265" s="5"/>
      <c r="B265" s="6"/>
      <c r="C265" s="6"/>
      <c r="D265" s="6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7"/>
    </row>
    <row r="266" spans="1:39" ht="12" customHeight="1">
      <c r="A266" s="5"/>
      <c r="B266" s="6"/>
      <c r="C266" s="6"/>
      <c r="D266" s="6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7"/>
    </row>
    <row r="267" spans="1:39" ht="12" customHeight="1">
      <c r="A267" s="5"/>
      <c r="B267" s="6"/>
      <c r="C267" s="6"/>
      <c r="D267" s="6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7"/>
    </row>
    <row r="268" spans="1:39" ht="12" customHeight="1">
      <c r="A268" s="5"/>
      <c r="B268" s="6"/>
      <c r="C268" s="6"/>
      <c r="D268" s="6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7"/>
    </row>
    <row r="269" spans="1:39" ht="12" customHeight="1">
      <c r="A269" s="5"/>
      <c r="B269" s="6"/>
      <c r="C269" s="6"/>
      <c r="D269" s="6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7"/>
    </row>
    <row r="270" spans="1:39" ht="12" customHeight="1">
      <c r="A270" s="5"/>
      <c r="B270" s="6"/>
      <c r="C270" s="6"/>
      <c r="D270" s="6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7"/>
    </row>
    <row r="271" spans="1:39" ht="12" customHeight="1">
      <c r="A271" s="5"/>
      <c r="B271" s="6"/>
      <c r="C271" s="6"/>
      <c r="D271" s="6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7"/>
    </row>
    <row r="272" spans="1:39" ht="12" customHeight="1">
      <c r="A272" s="5"/>
      <c r="B272" s="6"/>
      <c r="C272" s="6"/>
      <c r="D272" s="6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7"/>
    </row>
    <row r="273" spans="1:39" ht="12" customHeight="1">
      <c r="A273" s="5"/>
      <c r="B273" s="6"/>
      <c r="C273" s="6"/>
      <c r="D273" s="6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7"/>
    </row>
    <row r="274" spans="1:39" ht="12" customHeight="1">
      <c r="A274" s="5"/>
      <c r="B274" s="6"/>
      <c r="C274" s="6"/>
      <c r="D274" s="6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7"/>
    </row>
    <row r="275" spans="1:39" ht="12" customHeight="1">
      <c r="A275" s="5"/>
      <c r="B275" s="6"/>
      <c r="C275" s="6"/>
      <c r="D275" s="6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7"/>
    </row>
    <row r="276" spans="1:39" ht="12" customHeight="1">
      <c r="A276" s="5"/>
      <c r="B276" s="6"/>
      <c r="C276" s="6"/>
      <c r="D276" s="6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7"/>
    </row>
    <row r="277" spans="1:39" ht="12" customHeight="1">
      <c r="A277" s="5"/>
      <c r="B277" s="6"/>
      <c r="C277" s="6"/>
      <c r="D277" s="6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7"/>
    </row>
    <row r="278" spans="1:39" ht="12" customHeight="1">
      <c r="A278" s="5"/>
      <c r="B278" s="6"/>
      <c r="C278" s="6"/>
      <c r="D278" s="6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7"/>
    </row>
    <row r="279" spans="1:39" ht="12" customHeight="1">
      <c r="A279" s="5"/>
      <c r="B279" s="6"/>
      <c r="C279" s="6"/>
      <c r="D279" s="6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7"/>
    </row>
    <row r="280" spans="1:39" ht="12" customHeight="1">
      <c r="A280" s="5"/>
      <c r="B280" s="6"/>
      <c r="C280" s="6"/>
      <c r="D280" s="6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7"/>
    </row>
    <row r="281" spans="1:39" ht="12" customHeight="1">
      <c r="A281" s="5"/>
      <c r="B281" s="6"/>
      <c r="C281" s="6"/>
      <c r="D281" s="6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7"/>
    </row>
    <row r="282" spans="1:39" ht="12" customHeight="1">
      <c r="A282" s="5"/>
      <c r="B282" s="6"/>
      <c r="C282" s="6"/>
      <c r="D282" s="6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7"/>
    </row>
    <row r="283" spans="1:39" ht="12" customHeight="1">
      <c r="A283" s="5"/>
      <c r="B283" s="6"/>
      <c r="C283" s="6"/>
      <c r="D283" s="6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7"/>
    </row>
    <row r="284" spans="1:39" ht="12" customHeight="1">
      <c r="A284" s="5"/>
      <c r="B284" s="6"/>
      <c r="C284" s="6"/>
      <c r="D284" s="6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7"/>
    </row>
    <row r="285" spans="1:39" ht="12" customHeight="1">
      <c r="A285" s="5"/>
      <c r="B285" s="6"/>
      <c r="C285" s="6"/>
      <c r="D285" s="6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7"/>
    </row>
    <row r="286" spans="1:39" ht="12" customHeight="1">
      <c r="A286" s="5"/>
      <c r="B286" s="6"/>
      <c r="C286" s="6"/>
      <c r="D286" s="6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7"/>
    </row>
    <row r="287" spans="1:39" ht="12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7"/>
    </row>
    <row r="288" spans="1:39" ht="12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7"/>
    </row>
    <row r="289" spans="1:39" ht="12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7"/>
    </row>
    <row r="290" spans="1:39" ht="12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7"/>
    </row>
    <row r="291" spans="1:39" ht="12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7"/>
    </row>
    <row r="292" spans="1:39" ht="12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7"/>
    </row>
    <row r="293" spans="1:39" ht="12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7"/>
    </row>
    <row r="294" spans="1:39" ht="12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7"/>
    </row>
    <row r="295" spans="1:39" ht="12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7"/>
    </row>
    <row r="296" spans="1:39" ht="12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7"/>
    </row>
    <row r="297" spans="1:39" ht="12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7"/>
    </row>
    <row r="298" spans="1:39" ht="12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7"/>
    </row>
    <row r="299" spans="1:39" ht="12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7"/>
    </row>
    <row r="300" spans="1:39" ht="12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7"/>
    </row>
    <row r="301" spans="1:39" ht="12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7"/>
    </row>
    <row r="302" spans="1:39" ht="12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7"/>
    </row>
    <row r="303" spans="1:39" ht="12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7"/>
    </row>
    <row r="304" spans="1:39" ht="12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7"/>
    </row>
    <row r="305" spans="1:39" ht="12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7"/>
    </row>
    <row r="306" spans="1:39" ht="12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7"/>
    </row>
    <row r="307" spans="1:39" ht="12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7"/>
    </row>
    <row r="308" spans="1:39" ht="12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7"/>
    </row>
    <row r="309" spans="1:39" ht="12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7"/>
    </row>
    <row r="310" spans="1:39" ht="12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7"/>
    </row>
    <row r="311" spans="1:39" ht="12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7"/>
    </row>
    <row r="312" spans="1:39" ht="12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7"/>
    </row>
    <row r="313" spans="1:39" ht="12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7"/>
    </row>
    <row r="314" spans="1:39" ht="12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7"/>
    </row>
    <row r="315" spans="1:39" ht="12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7"/>
    </row>
    <row r="316" spans="1:39" ht="12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7"/>
    </row>
    <row r="317" spans="1:39" ht="12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7"/>
    </row>
    <row r="318" spans="1:39" ht="12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7"/>
    </row>
    <row r="319" spans="1:39" ht="12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7"/>
    </row>
    <row r="320" spans="1:39" ht="12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7"/>
    </row>
    <row r="321" spans="1:39" ht="12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7"/>
    </row>
    <row r="322" spans="1:39" ht="12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7"/>
    </row>
    <row r="323" spans="1:39" ht="12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7"/>
    </row>
    <row r="324" spans="1:39" ht="12" customHeight="1">
      <c r="A324" s="5"/>
      <c r="B324" s="6"/>
      <c r="C324" s="6"/>
      <c r="D324" s="6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7"/>
    </row>
    <row r="325" spans="1:39" ht="12" customHeight="1">
      <c r="A325" s="5"/>
      <c r="B325" s="6"/>
      <c r="C325" s="6"/>
      <c r="D325" s="6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7"/>
    </row>
    <row r="326" spans="1:39" ht="12" customHeight="1">
      <c r="A326" s="5"/>
      <c r="B326" s="6"/>
      <c r="C326" s="6"/>
      <c r="D326" s="6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7"/>
    </row>
    <row r="327" spans="1:39" ht="12" customHeight="1">
      <c r="A327" s="5"/>
      <c r="B327" s="6"/>
      <c r="C327" s="6"/>
      <c r="D327" s="6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7"/>
    </row>
    <row r="328" spans="1:39" ht="12" customHeight="1">
      <c r="A328" s="5"/>
      <c r="B328" s="6"/>
      <c r="C328" s="6"/>
      <c r="D328" s="6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7"/>
    </row>
    <row r="329" spans="1:39" ht="12" customHeight="1">
      <c r="A329" s="5"/>
      <c r="B329" s="6"/>
      <c r="C329" s="6"/>
      <c r="D329" s="6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7"/>
    </row>
    <row r="330" spans="1:39" ht="12" customHeight="1">
      <c r="A330" s="75"/>
      <c r="B330" s="76"/>
      <c r="C330" s="76"/>
      <c r="D330" s="76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8"/>
    </row>
  </sheetData>
  <mergeCells count="752">
    <mergeCell ref="AC135:AD135"/>
    <mergeCell ref="AC136:AD136"/>
    <mergeCell ref="AF126:AH126"/>
    <mergeCell ref="AF84:AH84"/>
    <mergeCell ref="A85:D85"/>
    <mergeCell ref="E85:P85"/>
    <mergeCell ref="Q85:U85"/>
    <mergeCell ref="AA85:AD85"/>
    <mergeCell ref="AF85:AH85"/>
    <mergeCell ref="A86:D86"/>
    <mergeCell ref="E86:P86"/>
    <mergeCell ref="Q86:U86"/>
    <mergeCell ref="AA86:AD86"/>
    <mergeCell ref="AF86:AH86"/>
    <mergeCell ref="A84:D84"/>
    <mergeCell ref="E84:P84"/>
    <mergeCell ref="Q84:U84"/>
    <mergeCell ref="AA84:AD84"/>
    <mergeCell ref="A87:D87"/>
    <mergeCell ref="E87:P87"/>
    <mergeCell ref="Q87:U87"/>
    <mergeCell ref="AA87:AD87"/>
    <mergeCell ref="A92:D92"/>
    <mergeCell ref="E120:P120"/>
    <mergeCell ref="E74:P74"/>
    <mergeCell ref="Q74:U74"/>
    <mergeCell ref="AF74:AH74"/>
    <mergeCell ref="AC75:AD75"/>
    <mergeCell ref="E76:P76"/>
    <mergeCell ref="Q76:U76"/>
    <mergeCell ref="E77:P77"/>
    <mergeCell ref="Q77:U77"/>
    <mergeCell ref="E78:P78"/>
    <mergeCell ref="Q78:U78"/>
    <mergeCell ref="A45:D45"/>
    <mergeCell ref="Q45:U45"/>
    <mergeCell ref="V45:AD45"/>
    <mergeCell ref="A46:D46"/>
    <mergeCell ref="E46:P46"/>
    <mergeCell ref="Q46:U46"/>
    <mergeCell ref="V46:AD46"/>
    <mergeCell ref="AF46:AH46"/>
    <mergeCell ref="A47:D47"/>
    <mergeCell ref="E47:P47"/>
    <mergeCell ref="Q47:U47"/>
    <mergeCell ref="V47:AD47"/>
    <mergeCell ref="AF47:AH47"/>
    <mergeCell ref="E45:P45"/>
    <mergeCell ref="AF45:AH45"/>
    <mergeCell ref="A43:D43"/>
    <mergeCell ref="AF43:AH43"/>
    <mergeCell ref="V44:AD44"/>
    <mergeCell ref="AF44:AH44"/>
    <mergeCell ref="Q38:U38"/>
    <mergeCell ref="E43:P43"/>
    <mergeCell ref="Q43:U43"/>
    <mergeCell ref="V43:AD43"/>
    <mergeCell ref="A40:D40"/>
    <mergeCell ref="E38:P38"/>
    <mergeCell ref="AF38:AH38"/>
    <mergeCell ref="V39:AD39"/>
    <mergeCell ref="V40:AD40"/>
    <mergeCell ref="E42:P42"/>
    <mergeCell ref="Q42:U42"/>
    <mergeCell ref="AF42:AH42"/>
    <mergeCell ref="A38:D38"/>
    <mergeCell ref="A39:D39"/>
    <mergeCell ref="E39:P39"/>
    <mergeCell ref="Q44:U44"/>
    <mergeCell ref="E50:P50"/>
    <mergeCell ref="Q50:U50"/>
    <mergeCell ref="V50:AD50"/>
    <mergeCell ref="AF50:AH50"/>
    <mergeCell ref="E63:P63"/>
    <mergeCell ref="Q63:U63"/>
    <mergeCell ref="AF63:AH63"/>
    <mergeCell ref="AF56:AH56"/>
    <mergeCell ref="E57:P57"/>
    <mergeCell ref="Q57:U57"/>
    <mergeCell ref="V57:AD57"/>
    <mergeCell ref="AF57:AH57"/>
    <mergeCell ref="E52:P52"/>
    <mergeCell ref="Q52:U52"/>
    <mergeCell ref="V52:AD52"/>
    <mergeCell ref="AF52:AH52"/>
    <mergeCell ref="E53:P53"/>
    <mergeCell ref="Q53:U53"/>
    <mergeCell ref="V53:AD53"/>
    <mergeCell ref="AF53:AH53"/>
    <mergeCell ref="E54:P54"/>
    <mergeCell ref="Q54:U54"/>
    <mergeCell ref="V54:AD54"/>
    <mergeCell ref="E55:P55"/>
    <mergeCell ref="A48:D48"/>
    <mergeCell ref="E48:P48"/>
    <mergeCell ref="Q48:U48"/>
    <mergeCell ref="V48:AD48"/>
    <mergeCell ref="AF48:AH48"/>
    <mergeCell ref="E49:P49"/>
    <mergeCell ref="Q49:U49"/>
    <mergeCell ref="V49:AD49"/>
    <mergeCell ref="AF49:AH49"/>
    <mergeCell ref="AF65:AH65"/>
    <mergeCell ref="A174:D174"/>
    <mergeCell ref="E174:P174"/>
    <mergeCell ref="Q174:U174"/>
    <mergeCell ref="V174:AD174"/>
    <mergeCell ref="AF174:AH174"/>
    <mergeCell ref="AC138:AD138"/>
    <mergeCell ref="AF138:AH138"/>
    <mergeCell ref="E155:P155"/>
    <mergeCell ref="Q155:U155"/>
    <mergeCell ref="E156:P156"/>
    <mergeCell ref="Q156:U156"/>
    <mergeCell ref="AF156:AH156"/>
    <mergeCell ref="E157:P157"/>
    <mergeCell ref="Q157:U157"/>
    <mergeCell ref="AF157:AH157"/>
    <mergeCell ref="E158:P158"/>
    <mergeCell ref="AF161:AH161"/>
    <mergeCell ref="AF168:AH168"/>
    <mergeCell ref="A169:D169"/>
    <mergeCell ref="E169:P169"/>
    <mergeCell ref="Q169:U169"/>
    <mergeCell ref="AF113:AH113"/>
    <mergeCell ref="E116:P116"/>
    <mergeCell ref="AC74:AD74"/>
    <mergeCell ref="AF73:AH73"/>
    <mergeCell ref="Q71:U71"/>
    <mergeCell ref="AF106:AH106"/>
    <mergeCell ref="AF93:AH93"/>
    <mergeCell ref="AF97:AH97"/>
    <mergeCell ref="Q97:U97"/>
    <mergeCell ref="Q93:Z93"/>
    <mergeCell ref="AC66:AD66"/>
    <mergeCell ref="AF68:AH68"/>
    <mergeCell ref="Q69:U69"/>
    <mergeCell ref="AC69:AD69"/>
    <mergeCell ref="AF87:AH87"/>
    <mergeCell ref="Q88:U88"/>
    <mergeCell ref="AA88:AD88"/>
    <mergeCell ref="AF88:AH88"/>
    <mergeCell ref="Q89:U89"/>
    <mergeCell ref="AA89:AD89"/>
    <mergeCell ref="Q92:U92"/>
    <mergeCell ref="Q90:U90"/>
    <mergeCell ref="Q91:U91"/>
    <mergeCell ref="Q104:U104"/>
    <mergeCell ref="Q102:U102"/>
    <mergeCell ref="AF104:AH104"/>
    <mergeCell ref="AC105:AD105"/>
    <mergeCell ref="AF105:AH105"/>
    <mergeCell ref="AC106:AD106"/>
    <mergeCell ref="AF79:AH79"/>
    <mergeCell ref="AA92:AD92"/>
    <mergeCell ref="AF92:AH92"/>
    <mergeCell ref="AF89:AH89"/>
    <mergeCell ref="AA90:AD90"/>
    <mergeCell ref="AF90:AH90"/>
    <mergeCell ref="AA91:AD91"/>
    <mergeCell ref="AF91:AH91"/>
    <mergeCell ref="AA93:AD93"/>
    <mergeCell ref="E97:P97"/>
    <mergeCell ref="V169:AD169"/>
    <mergeCell ref="AF169:AH169"/>
    <mergeCell ref="E30:P30"/>
    <mergeCell ref="V30:AD30"/>
    <mergeCell ref="E173:P173"/>
    <mergeCell ref="Q173:U173"/>
    <mergeCell ref="V173:AD173"/>
    <mergeCell ref="AF173:AH173"/>
    <mergeCell ref="Q158:U158"/>
    <mergeCell ref="AF159:AH159"/>
    <mergeCell ref="E159:P159"/>
    <mergeCell ref="V159:AD159"/>
    <mergeCell ref="V155:AD155"/>
    <mergeCell ref="V156:AD156"/>
    <mergeCell ref="V154:AD154"/>
    <mergeCell ref="AF139:AH139"/>
    <mergeCell ref="Q139:AB139"/>
    <mergeCell ref="AC139:AD139"/>
    <mergeCell ref="V166:AD166"/>
    <mergeCell ref="AF166:AH166"/>
    <mergeCell ref="E168:P168"/>
    <mergeCell ref="Q168:U168"/>
    <mergeCell ref="E170:P170"/>
    <mergeCell ref="Q170:U170"/>
    <mergeCell ref="V170:AD170"/>
    <mergeCell ref="AF170:AH170"/>
    <mergeCell ref="A171:D171"/>
    <mergeCell ref="E171:P171"/>
    <mergeCell ref="Q171:U171"/>
    <mergeCell ref="V171:AD171"/>
    <mergeCell ref="A170:D170"/>
    <mergeCell ref="E167:P167"/>
    <mergeCell ref="Q167:U167"/>
    <mergeCell ref="V167:AD167"/>
    <mergeCell ref="AF167:AH167"/>
    <mergeCell ref="E165:P165"/>
    <mergeCell ref="Q165:U165"/>
    <mergeCell ref="V165:AD165"/>
    <mergeCell ref="AF164:AH164"/>
    <mergeCell ref="Q161:U161"/>
    <mergeCell ref="V161:AD161"/>
    <mergeCell ref="V162:AD162"/>
    <mergeCell ref="V163:AD163"/>
    <mergeCell ref="V164:AD164"/>
    <mergeCell ref="AF165:AH165"/>
    <mergeCell ref="E166:P166"/>
    <mergeCell ref="Q166:U166"/>
    <mergeCell ref="E164:P164"/>
    <mergeCell ref="Q164:U164"/>
    <mergeCell ref="E162:P162"/>
    <mergeCell ref="AF171:AH171"/>
    <mergeCell ref="A172:D172"/>
    <mergeCell ref="E172:P172"/>
    <mergeCell ref="Q172:U172"/>
    <mergeCell ref="V172:AD172"/>
    <mergeCell ref="AF172:AH172"/>
    <mergeCell ref="E180:P180"/>
    <mergeCell ref="Q180:U180"/>
    <mergeCell ref="AF180:AH180"/>
    <mergeCell ref="A173:D173"/>
    <mergeCell ref="V168:AD168"/>
    <mergeCell ref="A151:D151"/>
    <mergeCell ref="A153:D153"/>
    <mergeCell ref="A155:D155"/>
    <mergeCell ref="A156:D156"/>
    <mergeCell ref="AF155:AH155"/>
    <mergeCell ref="E151:P151"/>
    <mergeCell ref="Q151:U151"/>
    <mergeCell ref="AF151:AH151"/>
    <mergeCell ref="A152:D152"/>
    <mergeCell ref="E152:P152"/>
    <mergeCell ref="Q152:U152"/>
    <mergeCell ref="AF152:AH152"/>
    <mergeCell ref="AF154:AH154"/>
    <mergeCell ref="E153:P153"/>
    <mergeCell ref="Q153:U153"/>
    <mergeCell ref="AF153:AH153"/>
    <mergeCell ref="A154:D154"/>
    <mergeCell ref="E154:P154"/>
    <mergeCell ref="V153:AD153"/>
    <mergeCell ref="A162:D162"/>
    <mergeCell ref="Q154:U154"/>
    <mergeCell ref="A160:D160"/>
    <mergeCell ref="V158:AD158"/>
    <mergeCell ref="AF162:AH162"/>
    <mergeCell ref="E160:P160"/>
    <mergeCell ref="A147:D147"/>
    <mergeCell ref="E147:P147"/>
    <mergeCell ref="Q147:U147"/>
    <mergeCell ref="AF147:AH147"/>
    <mergeCell ref="A148:D148"/>
    <mergeCell ref="E148:P148"/>
    <mergeCell ref="Q148:U148"/>
    <mergeCell ref="AF148:AH148"/>
    <mergeCell ref="A149:D149"/>
    <mergeCell ref="E149:P149"/>
    <mergeCell ref="Q149:U149"/>
    <mergeCell ref="AF149:AH149"/>
    <mergeCell ref="AF160:AH160"/>
    <mergeCell ref="Q162:U162"/>
    <mergeCell ref="V160:AD160"/>
    <mergeCell ref="Q160:U160"/>
    <mergeCell ref="A150:D150"/>
    <mergeCell ref="E150:P150"/>
    <mergeCell ref="Q150:U150"/>
    <mergeCell ref="AF144:AH144"/>
    <mergeCell ref="A144:D144"/>
    <mergeCell ref="Q159:U159"/>
    <mergeCell ref="A145:D145"/>
    <mergeCell ref="E145:P145"/>
    <mergeCell ref="Q145:U145"/>
    <mergeCell ref="AF145:AH145"/>
    <mergeCell ref="A146:D146"/>
    <mergeCell ref="E146:P146"/>
    <mergeCell ref="Q146:U146"/>
    <mergeCell ref="AF146:AH146"/>
    <mergeCell ref="A158:D158"/>
    <mergeCell ref="A159:D159"/>
    <mergeCell ref="E192:P192"/>
    <mergeCell ref="AF191:AH191"/>
    <mergeCell ref="A192:D192"/>
    <mergeCell ref="E75:P75"/>
    <mergeCell ref="Q75:U75"/>
    <mergeCell ref="A44:D44"/>
    <mergeCell ref="E44:P44"/>
    <mergeCell ref="A41:D41"/>
    <mergeCell ref="A42:D42"/>
    <mergeCell ref="A157:D157"/>
    <mergeCell ref="AC192:AD192"/>
    <mergeCell ref="AF192:AH192"/>
    <mergeCell ref="A191:D191"/>
    <mergeCell ref="AF111:AH111"/>
    <mergeCell ref="AF112:AH112"/>
    <mergeCell ref="AF108:AH108"/>
    <mergeCell ref="AF123:AH123"/>
    <mergeCell ref="E113:P113"/>
    <mergeCell ref="Q113:U113"/>
    <mergeCell ref="Q116:U116"/>
    <mergeCell ref="E117:P117"/>
    <mergeCell ref="Q117:U117"/>
    <mergeCell ref="AF75:AH75"/>
    <mergeCell ref="AF150:AH150"/>
    <mergeCell ref="AC97:AD97"/>
    <mergeCell ref="A129:D129"/>
    <mergeCell ref="E129:P129"/>
    <mergeCell ref="Q129:U129"/>
    <mergeCell ref="A130:D130"/>
    <mergeCell ref="E130:P130"/>
    <mergeCell ref="Q130:U130"/>
    <mergeCell ref="A131:D131"/>
    <mergeCell ref="E131:P131"/>
    <mergeCell ref="Q131:U131"/>
    <mergeCell ref="E108:P108"/>
    <mergeCell ref="Q108:U108"/>
    <mergeCell ref="E109:P109"/>
    <mergeCell ref="Q109:U109"/>
    <mergeCell ref="E111:P111"/>
    <mergeCell ref="A122:D122"/>
    <mergeCell ref="E112:P112"/>
    <mergeCell ref="Q112:U112"/>
    <mergeCell ref="A113:D113"/>
    <mergeCell ref="E114:P114"/>
    <mergeCell ref="Q114:U114"/>
    <mergeCell ref="E115:P115"/>
    <mergeCell ref="Q115:U115"/>
    <mergeCell ref="E104:P104"/>
    <mergeCell ref="V42:AD42"/>
    <mergeCell ref="AC71:AD71"/>
    <mergeCell ref="Q73:U73"/>
    <mergeCell ref="AC73:AD73"/>
    <mergeCell ref="AF78:AH78"/>
    <mergeCell ref="AF76:AH76"/>
    <mergeCell ref="AC79:AD79"/>
    <mergeCell ref="Q56:U56"/>
    <mergeCell ref="V56:AD56"/>
    <mergeCell ref="AF54:AH54"/>
    <mergeCell ref="Q55:U55"/>
    <mergeCell ref="V55:AD55"/>
    <mergeCell ref="AF55:AH55"/>
    <mergeCell ref="AF64:AH64"/>
    <mergeCell ref="AC76:AD76"/>
    <mergeCell ref="AC77:AD77"/>
    <mergeCell ref="AF77:AH77"/>
    <mergeCell ref="AF71:AH71"/>
    <mergeCell ref="Q72:U72"/>
    <mergeCell ref="AC72:AD72"/>
    <mergeCell ref="AF72:AH72"/>
    <mergeCell ref="AF69:AH69"/>
    <mergeCell ref="AC70:AD70"/>
    <mergeCell ref="AF70:AH70"/>
    <mergeCell ref="E25:P25"/>
    <mergeCell ref="V25:AD25"/>
    <mergeCell ref="AF30:AH30"/>
    <mergeCell ref="AF32:AH32"/>
    <mergeCell ref="AF33:AH33"/>
    <mergeCell ref="E33:P33"/>
    <mergeCell ref="E34:P34"/>
    <mergeCell ref="Q24:U24"/>
    <mergeCell ref="Q25:U25"/>
    <mergeCell ref="E27:P27"/>
    <mergeCell ref="E28:P28"/>
    <mergeCell ref="V24:AD24"/>
    <mergeCell ref="AF25:AH25"/>
    <mergeCell ref="AF29:AH29"/>
    <mergeCell ref="AF31:AH31"/>
    <mergeCell ref="V32:AD32"/>
    <mergeCell ref="Q33:U33"/>
    <mergeCell ref="V33:AD33"/>
    <mergeCell ref="Q34:U34"/>
    <mergeCell ref="Q27:U27"/>
    <mergeCell ref="V27:AD27"/>
    <mergeCell ref="E31:P31"/>
    <mergeCell ref="V31:AD31"/>
    <mergeCell ref="E26:P26"/>
    <mergeCell ref="A20:D20"/>
    <mergeCell ref="E20:K20"/>
    <mergeCell ref="L20:N20"/>
    <mergeCell ref="O20:R20"/>
    <mergeCell ref="AE16:AH16"/>
    <mergeCell ref="S20:U20"/>
    <mergeCell ref="V20:Z20"/>
    <mergeCell ref="A21:AH21"/>
    <mergeCell ref="A22:AH22"/>
    <mergeCell ref="A23:D23"/>
    <mergeCell ref="E23:P23"/>
    <mergeCell ref="AF23:AH23"/>
    <mergeCell ref="Q23:U23"/>
    <mergeCell ref="V23:AD23"/>
    <mergeCell ref="E24:P24"/>
    <mergeCell ref="AF24:AH24"/>
    <mergeCell ref="A12:G13"/>
    <mergeCell ref="AE12:AH12"/>
    <mergeCell ref="K13:X13"/>
    <mergeCell ref="AE13:AH13"/>
    <mergeCell ref="H14:J14"/>
    <mergeCell ref="K14:X14"/>
    <mergeCell ref="AC14:AD14"/>
    <mergeCell ref="AE14:AH14"/>
    <mergeCell ref="H17:J17"/>
    <mergeCell ref="K17:X17"/>
    <mergeCell ref="AC17:AD17"/>
    <mergeCell ref="AE17:AH17"/>
    <mergeCell ref="H18:J18"/>
    <mergeCell ref="K18:X18"/>
    <mergeCell ref="H15:J15"/>
    <mergeCell ref="K15:X15"/>
    <mergeCell ref="AC15:AD15"/>
    <mergeCell ref="AE15:AH15"/>
    <mergeCell ref="K16:X16"/>
    <mergeCell ref="AC16:AD16"/>
    <mergeCell ref="Q67:U67"/>
    <mergeCell ref="AC67:AD67"/>
    <mergeCell ref="AF67:AH67"/>
    <mergeCell ref="Q68:U68"/>
    <mergeCell ref="AC68:AD68"/>
    <mergeCell ref="Q111:U111"/>
    <mergeCell ref="Q65:U65"/>
    <mergeCell ref="E65:P65"/>
    <mergeCell ref="E66:P66"/>
    <mergeCell ref="AC78:AD78"/>
    <mergeCell ref="AF83:AH83"/>
    <mergeCell ref="AF80:AH80"/>
    <mergeCell ref="V38:AD38"/>
    <mergeCell ref="Q39:U39"/>
    <mergeCell ref="V51:AD51"/>
    <mergeCell ref="AF51:AH51"/>
    <mergeCell ref="AC102:AD102"/>
    <mergeCell ref="AF102:AH102"/>
    <mergeCell ref="AC103:AD103"/>
    <mergeCell ref="AF103:AH103"/>
    <mergeCell ref="AC104:AD104"/>
    <mergeCell ref="Q26:U26"/>
    <mergeCell ref="V26:AD26"/>
    <mergeCell ref="E29:P29"/>
    <mergeCell ref="Q29:U29"/>
    <mergeCell ref="V29:AD29"/>
    <mergeCell ref="E35:P35"/>
    <mergeCell ref="AF26:AH26"/>
    <mergeCell ref="AF28:AH28"/>
    <mergeCell ref="E32:P32"/>
    <mergeCell ref="Q28:U28"/>
    <mergeCell ref="V35:AD35"/>
    <mergeCell ref="AF35:AH35"/>
    <mergeCell ref="AC62:AD62"/>
    <mergeCell ref="Q59:U59"/>
    <mergeCell ref="V59:AD59"/>
    <mergeCell ref="AF59:AH59"/>
    <mergeCell ref="A58:D58"/>
    <mergeCell ref="E58:P58"/>
    <mergeCell ref="Q58:U58"/>
    <mergeCell ref="V58:AD58"/>
    <mergeCell ref="AF58:AH58"/>
    <mergeCell ref="AF66:AH66"/>
    <mergeCell ref="AF158:AH158"/>
    <mergeCell ref="E128:P128"/>
    <mergeCell ref="AF122:AH122"/>
    <mergeCell ref="A132:D132"/>
    <mergeCell ref="E132:P132"/>
    <mergeCell ref="Q132:U132"/>
    <mergeCell ref="A133:D133"/>
    <mergeCell ref="E133:P133"/>
    <mergeCell ref="Q133:U133"/>
    <mergeCell ref="A134:D134"/>
    <mergeCell ref="E134:P134"/>
    <mergeCell ref="AF137:AH137"/>
    <mergeCell ref="AC122:AD122"/>
    <mergeCell ref="AC123:AD123"/>
    <mergeCell ref="AC124:AD124"/>
    <mergeCell ref="AC125:AD125"/>
    <mergeCell ref="AF133:AH133"/>
    <mergeCell ref="AF134:AH134"/>
    <mergeCell ref="AF132:AH132"/>
    <mergeCell ref="A138:D138"/>
    <mergeCell ref="AC126:AD126"/>
    <mergeCell ref="AC127:AD127"/>
    <mergeCell ref="AC128:AD128"/>
    <mergeCell ref="A49:D49"/>
    <mergeCell ref="A50:D50"/>
    <mergeCell ref="AC64:AD64"/>
    <mergeCell ref="AC65:AD65"/>
    <mergeCell ref="AC63:AD63"/>
    <mergeCell ref="AF27:AH27"/>
    <mergeCell ref="V28:AD28"/>
    <mergeCell ref="Q30:U30"/>
    <mergeCell ref="Q31:U31"/>
    <mergeCell ref="Q32:U32"/>
    <mergeCell ref="V34:AD34"/>
    <mergeCell ref="AF34:AH34"/>
    <mergeCell ref="Q35:U35"/>
    <mergeCell ref="AF39:AH39"/>
    <mergeCell ref="E40:P40"/>
    <mergeCell ref="Q40:U40"/>
    <mergeCell ref="AF40:AH40"/>
    <mergeCell ref="E41:P41"/>
    <mergeCell ref="Q41:U41"/>
    <mergeCell ref="V41:AD41"/>
    <mergeCell ref="AF41:AH41"/>
    <mergeCell ref="AF62:AH62"/>
    <mergeCell ref="E64:P64"/>
    <mergeCell ref="Q64:U64"/>
    <mergeCell ref="AC80:AD80"/>
    <mergeCell ref="Q80:AB80"/>
    <mergeCell ref="E83:P83"/>
    <mergeCell ref="Q83:U83"/>
    <mergeCell ref="A83:D83"/>
    <mergeCell ref="A114:D114"/>
    <mergeCell ref="A123:D123"/>
    <mergeCell ref="E123:P123"/>
    <mergeCell ref="Q123:U123"/>
    <mergeCell ref="E121:P121"/>
    <mergeCell ref="AC121:AD121"/>
    <mergeCell ref="A116:D116"/>
    <mergeCell ref="A117:D117"/>
    <mergeCell ref="A120:D120"/>
    <mergeCell ref="A121:D121"/>
    <mergeCell ref="Q122:U122"/>
    <mergeCell ref="E122:P122"/>
    <mergeCell ref="Q121:U121"/>
    <mergeCell ref="A118:D118"/>
    <mergeCell ref="E118:P118"/>
    <mergeCell ref="A119:D119"/>
    <mergeCell ref="AC119:AD119"/>
    <mergeCell ref="AC120:AD120"/>
    <mergeCell ref="Q118:U118"/>
    <mergeCell ref="AF194:AH194"/>
    <mergeCell ref="AF178:AH178"/>
    <mergeCell ref="V178:AD178"/>
    <mergeCell ref="AC193:AD193"/>
    <mergeCell ref="AF193:AH193"/>
    <mergeCell ref="Q188:U188"/>
    <mergeCell ref="V188:AD188"/>
    <mergeCell ref="AF188:AH188"/>
    <mergeCell ref="AF175:AH175"/>
    <mergeCell ref="Q175:U175"/>
    <mergeCell ref="V175:AD175"/>
    <mergeCell ref="Q186:U186"/>
    <mergeCell ref="V186:AD186"/>
    <mergeCell ref="AF186:AH186"/>
    <mergeCell ref="Q194:U194"/>
    <mergeCell ref="V194:AD194"/>
    <mergeCell ref="V184:AD184"/>
    <mergeCell ref="AF184:AH184"/>
    <mergeCell ref="Q192:U192"/>
    <mergeCell ref="AF179:AH179"/>
    <mergeCell ref="A186:D186"/>
    <mergeCell ref="Q126:U126"/>
    <mergeCell ref="Q134:U134"/>
    <mergeCell ref="A135:D135"/>
    <mergeCell ref="E135:P135"/>
    <mergeCell ref="Q135:U135"/>
    <mergeCell ref="E137:P137"/>
    <mergeCell ref="A126:D126"/>
    <mergeCell ref="E126:P126"/>
    <mergeCell ref="E161:P161"/>
    <mergeCell ref="A184:D184"/>
    <mergeCell ref="E184:P184"/>
    <mergeCell ref="Q184:U184"/>
    <mergeCell ref="E163:P163"/>
    <mergeCell ref="Q179:U179"/>
    <mergeCell ref="A178:D178"/>
    <mergeCell ref="A168:D168"/>
    <mergeCell ref="A161:D161"/>
    <mergeCell ref="A163:D163"/>
    <mergeCell ref="A166:D166"/>
    <mergeCell ref="A167:D167"/>
    <mergeCell ref="A165:D165"/>
    <mergeCell ref="Q163:U163"/>
    <mergeCell ref="A164:D164"/>
    <mergeCell ref="AF114:AH114"/>
    <mergeCell ref="A115:D115"/>
    <mergeCell ref="AF115:AH115"/>
    <mergeCell ref="E125:P125"/>
    <mergeCell ref="Q125:U125"/>
    <mergeCell ref="AF116:AH116"/>
    <mergeCell ref="AF117:AH117"/>
    <mergeCell ref="AF121:AH121"/>
    <mergeCell ref="AF135:AH135"/>
    <mergeCell ref="E119:P119"/>
    <mergeCell ref="Q119:U119"/>
    <mergeCell ref="AF127:AH127"/>
    <mergeCell ref="AF124:AH124"/>
    <mergeCell ref="AF125:AH125"/>
    <mergeCell ref="AF118:AH118"/>
    <mergeCell ref="AF119:AH119"/>
    <mergeCell ref="Q120:U120"/>
    <mergeCell ref="AF120:AH120"/>
    <mergeCell ref="AC129:AD129"/>
    <mergeCell ref="AC130:AD130"/>
    <mergeCell ref="AC131:AD131"/>
    <mergeCell ref="AC132:AD132"/>
    <mergeCell ref="AC133:AD133"/>
    <mergeCell ref="AC134:AD134"/>
    <mergeCell ref="AF136:AH136"/>
    <mergeCell ref="AF131:AH131"/>
    <mergeCell ref="Q128:U128"/>
    <mergeCell ref="AF128:AH128"/>
    <mergeCell ref="AF129:AH129"/>
    <mergeCell ref="AF130:AH130"/>
    <mergeCell ref="Q127:U127"/>
    <mergeCell ref="A36:D36"/>
    <mergeCell ref="E36:P36"/>
    <mergeCell ref="Q36:U36"/>
    <mergeCell ref="V36:AD36"/>
    <mergeCell ref="AF36:AH36"/>
    <mergeCell ref="A37:D37"/>
    <mergeCell ref="E37:P37"/>
    <mergeCell ref="Q37:U37"/>
    <mergeCell ref="V37:AD37"/>
    <mergeCell ref="AF37:AH37"/>
    <mergeCell ref="A51:D51"/>
    <mergeCell ref="E51:P51"/>
    <mergeCell ref="Q51:U51"/>
    <mergeCell ref="A103:D103"/>
    <mergeCell ref="E103:P103"/>
    <mergeCell ref="Q103:U103"/>
    <mergeCell ref="A104:D104"/>
    <mergeCell ref="E56:P56"/>
    <mergeCell ref="E59:P59"/>
    <mergeCell ref="E72:P72"/>
    <mergeCell ref="E73:P73"/>
    <mergeCell ref="E69:P69"/>
    <mergeCell ref="E70:P70"/>
    <mergeCell ref="Q70:U70"/>
    <mergeCell ref="A65:D65"/>
    <mergeCell ref="Q66:U66"/>
    <mergeCell ref="A62:D62"/>
    <mergeCell ref="Q62:U62"/>
    <mergeCell ref="E71:P71"/>
    <mergeCell ref="E67:P67"/>
    <mergeCell ref="E68:P68"/>
    <mergeCell ref="A124:D124"/>
    <mergeCell ref="E124:P124"/>
    <mergeCell ref="Q124:U124"/>
    <mergeCell ref="A125:D125"/>
    <mergeCell ref="E136:P136"/>
    <mergeCell ref="A127:D127"/>
    <mergeCell ref="E127:P127"/>
    <mergeCell ref="A128:D128"/>
    <mergeCell ref="A79:D79"/>
    <mergeCell ref="E79:P79"/>
    <mergeCell ref="Q79:U79"/>
    <mergeCell ref="E110:P110"/>
    <mergeCell ref="Q110:U110"/>
    <mergeCell ref="E88:P88"/>
    <mergeCell ref="E89:P89"/>
    <mergeCell ref="A88:D88"/>
    <mergeCell ref="A89:D89"/>
    <mergeCell ref="E92:P92"/>
    <mergeCell ref="A90:D90"/>
    <mergeCell ref="E90:P90"/>
    <mergeCell ref="A91:D91"/>
    <mergeCell ref="E91:P91"/>
    <mergeCell ref="A97:D97"/>
    <mergeCell ref="A102:D102"/>
    <mergeCell ref="E105:P105"/>
    <mergeCell ref="Q105:U105"/>
    <mergeCell ref="A106:D106"/>
    <mergeCell ref="E106:P106"/>
    <mergeCell ref="Q106:U106"/>
    <mergeCell ref="A107:D107"/>
    <mergeCell ref="E107:P107"/>
    <mergeCell ref="Q107:U107"/>
    <mergeCell ref="A100:D100"/>
    <mergeCell ref="E100:P100"/>
    <mergeCell ref="Q100:U100"/>
    <mergeCell ref="E102:P102"/>
    <mergeCell ref="A105:D105"/>
    <mergeCell ref="AC100:AD100"/>
    <mergeCell ref="AF100:AH100"/>
    <mergeCell ref="A101:D101"/>
    <mergeCell ref="E101:P101"/>
    <mergeCell ref="Q101:U101"/>
    <mergeCell ref="AC101:AD101"/>
    <mergeCell ref="AF101:AH101"/>
    <mergeCell ref="A98:D98"/>
    <mergeCell ref="E98:P98"/>
    <mergeCell ref="Q98:U98"/>
    <mergeCell ref="AC98:AD98"/>
    <mergeCell ref="AF98:AH98"/>
    <mergeCell ref="A99:D99"/>
    <mergeCell ref="E99:P99"/>
    <mergeCell ref="Q99:U99"/>
    <mergeCell ref="AC99:AD99"/>
    <mergeCell ref="AF99:AH99"/>
    <mergeCell ref="AC107:AD107"/>
    <mergeCell ref="AF107:AH107"/>
    <mergeCell ref="A108:D108"/>
    <mergeCell ref="AC108:AD108"/>
    <mergeCell ref="A109:D109"/>
    <mergeCell ref="AC109:AD109"/>
    <mergeCell ref="AF109:AH109"/>
    <mergeCell ref="E183:P183"/>
    <mergeCell ref="Q183:U183"/>
    <mergeCell ref="V183:AD183"/>
    <mergeCell ref="AF183:AH183"/>
    <mergeCell ref="A110:D110"/>
    <mergeCell ref="AC110:AD110"/>
    <mergeCell ref="AF110:AH110"/>
    <mergeCell ref="A111:D111"/>
    <mergeCell ref="AC111:AD111"/>
    <mergeCell ref="A112:D112"/>
    <mergeCell ref="AC112:AD112"/>
    <mergeCell ref="AC113:AD113"/>
    <mergeCell ref="AC114:AD114"/>
    <mergeCell ref="AC115:AD115"/>
    <mergeCell ref="AC116:AD116"/>
    <mergeCell ref="AC117:AD117"/>
    <mergeCell ref="AC118:AD118"/>
    <mergeCell ref="V151:AD151"/>
    <mergeCell ref="V152:AD152"/>
    <mergeCell ref="V157:AD157"/>
    <mergeCell ref="AC137:AD137"/>
    <mergeCell ref="A136:D136"/>
    <mergeCell ref="Q137:U137"/>
    <mergeCell ref="E138:P138"/>
    <mergeCell ref="Q138:U138"/>
    <mergeCell ref="Q136:U136"/>
    <mergeCell ref="A137:D137"/>
    <mergeCell ref="V145:AD145"/>
    <mergeCell ref="V146:AD146"/>
    <mergeCell ref="V147:AD147"/>
    <mergeCell ref="V148:AD148"/>
    <mergeCell ref="V149:AD149"/>
    <mergeCell ref="V150:AD150"/>
    <mergeCell ref="V144:AD144"/>
    <mergeCell ref="AF163:AH163"/>
    <mergeCell ref="A185:D185"/>
    <mergeCell ref="E185:P185"/>
    <mergeCell ref="Q185:U185"/>
    <mergeCell ref="V185:AD185"/>
    <mergeCell ref="AF185:AH185"/>
    <mergeCell ref="AF187:AH187"/>
    <mergeCell ref="V179:AD179"/>
    <mergeCell ref="V180:AD180"/>
    <mergeCell ref="E181:P181"/>
    <mergeCell ref="Q181:U181"/>
    <mergeCell ref="V181:AD181"/>
    <mergeCell ref="AF181:AH181"/>
    <mergeCell ref="E182:P182"/>
    <mergeCell ref="Q182:U182"/>
    <mergeCell ref="V182:AD182"/>
    <mergeCell ref="AF182:AH182"/>
    <mergeCell ref="E186:P186"/>
    <mergeCell ref="A187:D187"/>
    <mergeCell ref="E187:P187"/>
    <mergeCell ref="Q187:U187"/>
    <mergeCell ref="V187:AD187"/>
    <mergeCell ref="A179:D179"/>
    <mergeCell ref="E179:P179"/>
  </mergeCells>
  <phoneticPr fontId="16"/>
  <pageMargins left="0.75" right="0.75" top="1" bottom="1" header="0.5" footer="0.5"/>
  <pageSetup scale="43" fitToHeight="5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SU24</vt:lpstr>
      <vt:lpstr>'SU24'!Print_Area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工藤孝行</dc:creator>
  <cp:lastModifiedBy>真白 下西</cp:lastModifiedBy>
  <dcterms:created xsi:type="dcterms:W3CDTF">2020-02-03T22:34:40Z</dcterms:created>
  <dcterms:modified xsi:type="dcterms:W3CDTF">2024-01-19T06:18:30Z</dcterms:modified>
</cp:coreProperties>
</file>