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cky\Downloads\"/>
    </mc:Choice>
  </mc:AlternateContent>
  <xr:revisionPtr revIDLastSave="0" documentId="8_{1F5DD915-B0AC-4C3B-8AB2-9D34A0287A3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A24" sheetId="1" r:id="rId1"/>
  </sheets>
  <definedNames>
    <definedName name="_xlnm.Print_Area" localSheetId="0">'FA24'!$A$1:$AI$236</definedName>
  </definedNames>
  <calcPr calcId="191029"/>
</workbook>
</file>

<file path=xl/calcChain.xml><?xml version="1.0" encoding="utf-8"?>
<calcChain xmlns="http://schemas.openxmlformats.org/spreadsheetml/2006/main">
  <c r="AC94" i="1" l="1"/>
  <c r="AC110" i="1"/>
  <c r="AC180" i="1"/>
  <c r="AC223" i="1"/>
  <c r="AC236" i="1"/>
  <c r="AC244" i="1"/>
  <c r="AC241" i="1"/>
  <c r="AC240" i="1"/>
  <c r="AC229" i="1"/>
  <c r="AC230" i="1"/>
  <c r="AC231" i="1"/>
  <c r="AC232" i="1"/>
  <c r="AC233" i="1"/>
  <c r="AC234" i="1"/>
  <c r="AC228" i="1"/>
  <c r="AC22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187" i="1"/>
  <c r="AC18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16" i="1"/>
  <c r="AC115" i="1"/>
  <c r="AC100" i="1"/>
  <c r="AC101" i="1"/>
  <c r="AC102" i="1"/>
  <c r="AC103" i="1"/>
  <c r="AC104" i="1"/>
  <c r="AC105" i="1"/>
  <c r="AC106" i="1"/>
  <c r="AC107" i="1"/>
  <c r="AC99" i="1"/>
  <c r="AC98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62" i="1"/>
  <c r="AC61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25" i="1"/>
  <c r="AC24" i="1"/>
  <c r="AC57" i="1" l="1"/>
  <c r="AC23" i="1" s="1"/>
  <c r="Z155" i="1" l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X107" i="1"/>
  <c r="X106" i="1"/>
  <c r="X105" i="1"/>
  <c r="X104" i="1"/>
  <c r="X103" i="1"/>
  <c r="X102" i="1"/>
  <c r="X101" i="1"/>
  <c r="X100" i="1"/>
  <c r="X99" i="1"/>
  <c r="X98" i="1"/>
  <c r="S236" i="1"/>
  <c r="S223" i="1"/>
  <c r="Z154" i="1"/>
  <c r="S57" i="1"/>
  <c r="Z240" i="1" l="1"/>
  <c r="X110" i="1" l="1"/>
  <c r="S244" i="1"/>
  <c r="Z116" i="1" l="1"/>
  <c r="Z94" i="1" l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5" i="1"/>
  <c r="Z180" i="1" l="1"/>
</calcChain>
</file>

<file path=xl/sharedStrings.xml><?xml version="1.0" encoding="utf-8"?>
<sst xmlns="http://schemas.openxmlformats.org/spreadsheetml/2006/main" count="607" uniqueCount="333">
  <si>
    <t xml:space="preserve">Email: </t>
  </si>
  <si>
    <t>STYLE #</t>
  </si>
  <si>
    <t>HARDGOODS</t>
  </si>
  <si>
    <t>COLOR</t>
  </si>
  <si>
    <t>UNITS</t>
  </si>
  <si>
    <t>BLACK</t>
  </si>
  <si>
    <t>WHITE</t>
  </si>
  <si>
    <t>PINK</t>
  </si>
  <si>
    <t>Total Units</t>
  </si>
  <si>
    <t>Total</t>
  </si>
  <si>
    <t>THE BEAR NECESSITIES</t>
  </si>
  <si>
    <t>S</t>
  </si>
  <si>
    <t>M</t>
  </si>
  <si>
    <t>L</t>
  </si>
  <si>
    <t>XL</t>
  </si>
  <si>
    <t>2X</t>
  </si>
  <si>
    <t>Units</t>
  </si>
  <si>
    <t>PRINTABLES</t>
  </si>
  <si>
    <t>HEADWEAR</t>
  </si>
  <si>
    <t>KHAKI</t>
  </si>
  <si>
    <t>ACCESSORIES</t>
  </si>
  <si>
    <t>BLACK/ WHITE</t>
  </si>
  <si>
    <t>TIE DYE</t>
  </si>
  <si>
    <t>3X</t>
  </si>
  <si>
    <t>ASSORTED</t>
  </si>
  <si>
    <t>Blank Grip Roll</t>
  </si>
  <si>
    <t>Bear Cutout Griptape Reg 5pk</t>
  </si>
  <si>
    <t>Bear Cutout Griptape Goofy 5pk</t>
  </si>
  <si>
    <t>Clear Cutout 10' Griptape 5pk</t>
  </si>
  <si>
    <t>Stamp Print Griptape 5pk</t>
  </si>
  <si>
    <t>Clear Stamp Grip Pack</t>
  </si>
  <si>
    <t>Tramp Stamp Grip Pack</t>
  </si>
  <si>
    <t>MULTI</t>
  </si>
  <si>
    <t>BLUE</t>
  </si>
  <si>
    <t>Grizzly Grease</t>
  </si>
  <si>
    <t>Golden Bear-ings (BEAR-INGS ABEC-7)</t>
  </si>
  <si>
    <t>Golden Bear-ings (BEAR-INGS ABEC-9)</t>
  </si>
  <si>
    <t>GOLD</t>
  </si>
  <si>
    <t>GREEN</t>
  </si>
  <si>
    <t>ORANGE</t>
  </si>
  <si>
    <t>PERFORMANCE BRIEFS</t>
  </si>
  <si>
    <t>RED</t>
  </si>
  <si>
    <t>SKATEBOARD DECKS &amp; COMPLETES</t>
  </si>
  <si>
    <t>CREAM</t>
  </si>
  <si>
    <t>ROYAL BLUE</t>
  </si>
  <si>
    <t>RED/ WHITE</t>
  </si>
  <si>
    <t>OLIVE</t>
  </si>
  <si>
    <t>G- Script Backpack</t>
  </si>
  <si>
    <t>Seasonal Sticker Pack 10pk</t>
  </si>
  <si>
    <t>Blank Grip Pack</t>
  </si>
  <si>
    <t>GRIZZLY GRIPPIER GRIP #70 5PCK</t>
  </si>
  <si>
    <t>GRIZZLY GRIPPIEST GRIP #60 5PK</t>
  </si>
  <si>
    <t xml:space="preserve">Mini Bear Cutout Gript 5-Pack											</t>
  </si>
  <si>
    <t>Mini Bear Camo Griptape 5pk</t>
  </si>
  <si>
    <t>Burn Out Stamp Griptape 5pk</t>
  </si>
  <si>
    <t>Snow Camo Griptape 5pk</t>
  </si>
  <si>
    <t>Tie-Dye Stamp Griptape 5pk</t>
  </si>
  <si>
    <t>Clear</t>
  </si>
  <si>
    <t>TAN</t>
  </si>
  <si>
    <t>Outdoor Division Drift SS Pocket Tee</t>
  </si>
  <si>
    <t>Outdoor Division Drift SS Tee</t>
  </si>
  <si>
    <t>Outdoor Div Bear LS Tee</t>
  </si>
  <si>
    <t>Outdoor Division SS Tee</t>
  </si>
  <si>
    <t>Outline OG Bear SS Tee</t>
  </si>
  <si>
    <t>Outline OG Mini Bear SS Tee</t>
  </si>
  <si>
    <t>Outdoor Division Crewneck Fleece</t>
  </si>
  <si>
    <t>Outdoor Division Drift Zip Fleece Hoody</t>
  </si>
  <si>
    <t>Outline OG Bear Pullover Hoodie</t>
  </si>
  <si>
    <t>Outdoor Division Drift Pullover Hoody</t>
  </si>
  <si>
    <t>Outdoor Division Drift Fleece Sweatpant</t>
  </si>
  <si>
    <t>Outdoor Division Drift Coaches Jacket</t>
  </si>
  <si>
    <t>GREY HEATHER</t>
  </si>
  <si>
    <t>BONE</t>
  </si>
  <si>
    <t>FOREST GREEN</t>
  </si>
  <si>
    <t>Triple Double Deck</t>
  </si>
  <si>
    <t>Cupid Deck</t>
  </si>
  <si>
    <t>Boneyard Deck</t>
  </si>
  <si>
    <t>Sanskrit Deck</t>
  </si>
  <si>
    <t>Grizzly Repairs Deck</t>
  </si>
  <si>
    <t>Morning View Deck</t>
  </si>
  <si>
    <t>Grizzlapalooza Deck</t>
  </si>
  <si>
    <t>Worlds End Complete</t>
  </si>
  <si>
    <t>King Cobra Complete</t>
  </si>
  <si>
    <t>Burn Out Stamp Zinger Complete</t>
  </si>
  <si>
    <t>YELLOW</t>
  </si>
  <si>
    <t>Triple Double SS Tee</t>
  </si>
  <si>
    <t>Swish SS Tee</t>
  </si>
  <si>
    <t>Dozen Roses SS Tee</t>
  </si>
  <si>
    <t>Cupid SS Tee</t>
  </si>
  <si>
    <t>Sanskrit SS Tee</t>
  </si>
  <si>
    <t>Ath. Dept. SS Tee</t>
  </si>
  <si>
    <t>Grizzly Repairs SS Tee</t>
  </si>
  <si>
    <t>Joshua Tree SS Tee</t>
  </si>
  <si>
    <t>Skate Lodge SS Tee</t>
  </si>
  <si>
    <t>Down The Line SS Tee</t>
  </si>
  <si>
    <t>Pool Shark SS Tee</t>
  </si>
  <si>
    <t>Grizzlapalooza SS Tee</t>
  </si>
  <si>
    <t>King Cobra Tie Dye SS Tee</t>
  </si>
  <si>
    <t>Outdoor Div Bear SS Tee</t>
  </si>
  <si>
    <t>Grizzly Repairs LS Tee</t>
  </si>
  <si>
    <t>Sanskrit LS Tee</t>
  </si>
  <si>
    <t>Outdoor Division Drift LS Tee</t>
  </si>
  <si>
    <t>Triple Double Pullover Hoodie</t>
  </si>
  <si>
    <t>Outdoor Div Bear Pullover Hoodie</t>
  </si>
  <si>
    <t>Down The Line Pullover Hoodie</t>
  </si>
  <si>
    <t>Grizzly Repairs Pullover Hoodie</t>
  </si>
  <si>
    <t>Sanskrit Pullover Hoodie</t>
  </si>
  <si>
    <t>Dozen Roses Pullover Hoodie</t>
  </si>
  <si>
    <t>Ath. Dept. Pullover Hoodie</t>
  </si>
  <si>
    <t>King Cobra Pullover Hoodie</t>
  </si>
  <si>
    <t>NAVY</t>
  </si>
  <si>
    <t>Outdoor Div Bear Cuffed Beanie</t>
  </si>
  <si>
    <t>Ath. Dept. Cuffed Beanie</t>
  </si>
  <si>
    <t>Outdoor Division Cuffed Beanie</t>
  </si>
  <si>
    <t>Cupid Corduroy Unconstructed 5-Panel Snapback</t>
  </si>
  <si>
    <t>Dozen Roses Corduroy Unstructured 5-Panel Snapback</t>
  </si>
  <si>
    <t>Outdoor Div Bear 5-Panel Snapback</t>
  </si>
  <si>
    <t>Ath. Dept. 5-Panel Snapback</t>
  </si>
  <si>
    <t>Grizzly Repairs Unstructured 5-Panel Snapback</t>
  </si>
  <si>
    <t>Outline OG Mini Bear Unstructured 5-Panel Snapback</t>
  </si>
  <si>
    <t>Outdoor Div Bear 6-Panel Dad Hat</t>
  </si>
  <si>
    <t>Mini Bear Camo 6-Panel Dad Hat</t>
  </si>
  <si>
    <t>Outline OG Mini Bear 6-Panel Dad Hat</t>
  </si>
  <si>
    <t>Grizzly Repairs Trucker Hat</t>
  </si>
  <si>
    <t>Dozen Roses Trucker Hat</t>
  </si>
  <si>
    <t>Outdoor Division Drift Trucker Hat</t>
  </si>
  <si>
    <t>CAMO</t>
  </si>
  <si>
    <t>BURGUNDY</t>
  </si>
  <si>
    <t>Ethika x Grizzly Grizzly Tie Dye Boxers</t>
  </si>
  <si>
    <t>Ethika x Grizzly Boneyard Boxers</t>
  </si>
  <si>
    <t>STAMP SOCKS</t>
  </si>
  <si>
    <t>XL Stamp Stickers 5pk</t>
    <phoneticPr fontId="16"/>
  </si>
  <si>
    <t>XL Bear Stickers 5pk</t>
    <phoneticPr fontId="16"/>
  </si>
  <si>
    <t>vigrg241</t>
    <phoneticPr fontId="16"/>
  </si>
  <si>
    <t>vigrg106</t>
    <phoneticPr fontId="16"/>
  </si>
  <si>
    <t>vigrg280</t>
    <phoneticPr fontId="16"/>
  </si>
  <si>
    <t>vigrg281</t>
    <phoneticPr fontId="16"/>
  </si>
  <si>
    <t>vigrg-1</t>
    <phoneticPr fontId="16"/>
  </si>
  <si>
    <t>vigrg-1g</t>
    <phoneticPr fontId="16"/>
  </si>
  <si>
    <t>vigrg22</t>
    <phoneticPr fontId="16"/>
  </si>
  <si>
    <t>vigrg160</t>
    <phoneticPr fontId="16"/>
  </si>
  <si>
    <t>vigrg-1wt</t>
    <phoneticPr fontId="16"/>
  </si>
  <si>
    <t>vigrg210-wt</t>
    <phoneticPr fontId="16"/>
  </si>
  <si>
    <t>vigrg142</t>
    <phoneticPr fontId="16"/>
  </si>
  <si>
    <t>vigrg240</t>
    <phoneticPr fontId="16"/>
  </si>
  <si>
    <t>vigrw-pk</t>
    <phoneticPr fontId="16"/>
  </si>
  <si>
    <t>vigrw-rl</t>
    <phoneticPr fontId="16"/>
  </si>
  <si>
    <t>vigrw-rd</t>
    <phoneticPr fontId="16"/>
  </si>
  <si>
    <t>vigrw-gn</t>
    <phoneticPr fontId="16"/>
  </si>
  <si>
    <t>vigrbr7</t>
    <phoneticPr fontId="16"/>
  </si>
  <si>
    <t>vigrbr9</t>
    <phoneticPr fontId="16"/>
  </si>
  <si>
    <t>VIGR24FA1</t>
    <phoneticPr fontId="16"/>
  </si>
  <si>
    <t>VIGR24FA2</t>
  </si>
  <si>
    <t>VIGR24FA3</t>
  </si>
  <si>
    <t>VIGR24FA4</t>
  </si>
  <si>
    <t>VIGR24FA5</t>
  </si>
  <si>
    <t>VIGR24FA6</t>
  </si>
  <si>
    <t>VIGR24FA7</t>
  </si>
  <si>
    <t>VIGR24FA8</t>
  </si>
  <si>
    <t>VIGR24FA9</t>
  </si>
  <si>
    <t>VIGR24FA10</t>
  </si>
  <si>
    <t>VIGR24FA11</t>
  </si>
  <si>
    <t>VIGR24FA12</t>
  </si>
  <si>
    <t>VIGR24FA13</t>
  </si>
  <si>
    <t>VIGR24FA14</t>
  </si>
  <si>
    <t>VIGR24FA15</t>
  </si>
  <si>
    <t>VIGR24FA16</t>
  </si>
  <si>
    <t>VIGR24FA17</t>
  </si>
  <si>
    <t>VIGR24FA18</t>
  </si>
  <si>
    <t>VIGR24FA19</t>
  </si>
  <si>
    <t>VIGR24FA20</t>
  </si>
  <si>
    <t>VIGR24FA21</t>
  </si>
  <si>
    <t>VIGR24FA22</t>
  </si>
  <si>
    <t>VIGR24FA23</t>
  </si>
  <si>
    <t>VIGR24FA24</t>
  </si>
  <si>
    <t>VIGR24FA25</t>
  </si>
  <si>
    <t>VIGR24FA26</t>
  </si>
  <si>
    <t>VIGR24FA27</t>
  </si>
  <si>
    <t>VIGR24FA28</t>
  </si>
  <si>
    <t>VIGR24FA29</t>
  </si>
  <si>
    <t>VIGR24FA30</t>
  </si>
  <si>
    <t>VIGR24FA31</t>
  </si>
  <si>
    <t>VIGRFA32D</t>
    <phoneticPr fontId="16"/>
  </si>
  <si>
    <t>VIGRFA33D</t>
  </si>
  <si>
    <t>VIGRFA34D</t>
  </si>
  <si>
    <t>VIGRFA35D</t>
  </si>
  <si>
    <t>VIGRFA36D</t>
  </si>
  <si>
    <t>VIGRFA37D</t>
  </si>
  <si>
    <t>VIGRFA38D</t>
  </si>
  <si>
    <t>VIGRFA39D</t>
  </si>
  <si>
    <t>VIGRFA40D</t>
  </si>
  <si>
    <t>VIGRFA41D</t>
  </si>
  <si>
    <t>VIGR24FA42</t>
    <phoneticPr fontId="16"/>
  </si>
  <si>
    <t>VIGR24FA43</t>
  </si>
  <si>
    <t>VIGR24FA44</t>
  </si>
  <si>
    <t>VIGR24FA45</t>
  </si>
  <si>
    <t>VIGR24FA46</t>
  </si>
  <si>
    <t>VIGR24FA47</t>
  </si>
  <si>
    <t>VIGR24FA48</t>
  </si>
  <si>
    <t>VIGR24FA49</t>
  </si>
  <si>
    <t>VIGR24FA50</t>
  </si>
  <si>
    <t>VIGR24FA51</t>
  </si>
  <si>
    <t>VIGR24FA52</t>
  </si>
  <si>
    <t>VIGR24FA53</t>
  </si>
  <si>
    <t>VIGR24FA54</t>
  </si>
  <si>
    <t>VIGR24FA55</t>
  </si>
  <si>
    <t>VIGR24FA56</t>
  </si>
  <si>
    <t>VIGR24FA57</t>
  </si>
  <si>
    <t>VIGR24FA58</t>
  </si>
  <si>
    <t>VIGR24FA59</t>
  </si>
  <si>
    <t>VIGR24FA60</t>
  </si>
  <si>
    <t>VIGR24FA61</t>
  </si>
  <si>
    <t>VIGR24FA62</t>
  </si>
  <si>
    <t>VIGR24FA63</t>
  </si>
  <si>
    <t>VIGR24FA64</t>
  </si>
  <si>
    <t>VIGR24FA65</t>
  </si>
  <si>
    <t>VIGR24FA66</t>
  </si>
  <si>
    <t>VIGR24FA67</t>
  </si>
  <si>
    <t>VIGR24FA68</t>
  </si>
  <si>
    <t>VIGR24FA69</t>
  </si>
  <si>
    <t>VIGR24FA70</t>
  </si>
  <si>
    <t>VIGR24FA71</t>
  </si>
  <si>
    <t>VIGR24FA72</t>
  </si>
  <si>
    <t>VIGR24FA73</t>
  </si>
  <si>
    <t>VIGR24FA74</t>
  </si>
  <si>
    <t>VIGR24FA75</t>
  </si>
  <si>
    <t>VIGR24FA76</t>
  </si>
  <si>
    <t>VIGR24FA77</t>
  </si>
  <si>
    <t>VIGR24FA78</t>
  </si>
  <si>
    <t>VIGR24FA79</t>
  </si>
  <si>
    <t>VIGR24FA80</t>
  </si>
  <si>
    <t>VIGR24FA81</t>
  </si>
  <si>
    <t>VIGR24FA82</t>
  </si>
  <si>
    <t>VIGR24FA83</t>
  </si>
  <si>
    <t>VIGR24FA84</t>
  </si>
  <si>
    <t>VIGR24FA85</t>
  </si>
  <si>
    <t>VIGR24FA86</t>
  </si>
  <si>
    <t>VIGR24FA87</t>
  </si>
  <si>
    <t>VIGR24FA88</t>
  </si>
  <si>
    <t>VIGR24FA89</t>
  </si>
  <si>
    <t>VIGR24FA90</t>
  </si>
  <si>
    <t>VIGR24FA91</t>
  </si>
  <si>
    <t>VIGR24FA92</t>
  </si>
  <si>
    <t>VIGR24FA93</t>
  </si>
  <si>
    <t>VIGR24FA94</t>
  </si>
  <si>
    <t>VIGR24FA95</t>
  </si>
  <si>
    <t>VIGR24FA96</t>
  </si>
  <si>
    <t>VIGR24FA97</t>
  </si>
  <si>
    <t>VIGR24FA98</t>
  </si>
  <si>
    <t>VIGR24FA99</t>
  </si>
  <si>
    <t>VIGR24FA100</t>
  </si>
  <si>
    <t>VIGR24FA101</t>
  </si>
  <si>
    <t>VIGR24FA102</t>
  </si>
  <si>
    <t>VIGR24FA103</t>
  </si>
  <si>
    <t>VIGR24FA104</t>
  </si>
  <si>
    <t>VIGR24FA105</t>
    <phoneticPr fontId="16"/>
  </si>
  <si>
    <t>VIGR24FA106</t>
  </si>
  <si>
    <t>VIGR24FA107</t>
  </si>
  <si>
    <t>VIGR24FA108</t>
  </si>
  <si>
    <t>VIGR24FA109</t>
  </si>
  <si>
    <t>VIGR24FA110</t>
  </si>
  <si>
    <t>VIGR24FA111</t>
  </si>
  <si>
    <t>VIGR24FA112</t>
  </si>
  <si>
    <t>VIGR24FA113</t>
  </si>
  <si>
    <t>VIGR24FA114</t>
  </si>
  <si>
    <t>VIGR24FA115</t>
  </si>
  <si>
    <t>VIGR24FA116</t>
  </si>
  <si>
    <t>VIGR24FA117</t>
  </si>
  <si>
    <t>VIGR24FA118</t>
  </si>
  <si>
    <t>VIGR24FA119</t>
  </si>
  <si>
    <t>VIGR24FA120</t>
  </si>
  <si>
    <t>VIGR24FA121</t>
  </si>
  <si>
    <t>VIGR24FA122</t>
  </si>
  <si>
    <t>VIGR24FA123</t>
  </si>
  <si>
    <t>VIGR24FA124</t>
  </si>
  <si>
    <t>VIGR24FA125</t>
  </si>
  <si>
    <t>VIGR24FA126</t>
  </si>
  <si>
    <t>VIGR24FA127</t>
  </si>
  <si>
    <t>VIGR24FA128</t>
  </si>
  <si>
    <t>VIGR24FA129</t>
  </si>
  <si>
    <t>VIGR24FA130</t>
  </si>
  <si>
    <t>VIGR24FA131</t>
  </si>
  <si>
    <t>VIGR24FA132</t>
  </si>
  <si>
    <t>VIGR24FA133</t>
  </si>
  <si>
    <t>VIGR24FA134</t>
  </si>
  <si>
    <t>VIGR24FA135</t>
  </si>
  <si>
    <t>VIGR24FA136</t>
  </si>
  <si>
    <t>VIGR24FA137</t>
  </si>
  <si>
    <t>VIGR24FA138</t>
  </si>
  <si>
    <t>VIGR24FA139</t>
  </si>
  <si>
    <t>VIGR24SU66</t>
    <phoneticPr fontId="16"/>
  </si>
  <si>
    <t>vigr22fa168</t>
    <phoneticPr fontId="16"/>
  </si>
  <si>
    <t>vigr22fa169</t>
    <phoneticPr fontId="16"/>
  </si>
  <si>
    <t>vigr23sp137</t>
    <phoneticPr fontId="16"/>
  </si>
  <si>
    <t>vigr23sp138</t>
    <phoneticPr fontId="16"/>
  </si>
  <si>
    <t>RED/WHITE</t>
  </si>
  <si>
    <t>PINK/WHITE</t>
  </si>
  <si>
    <t>VIGR24FA140</t>
    <phoneticPr fontId="16"/>
  </si>
  <si>
    <t>VIGR24FA141</t>
  </si>
  <si>
    <t>VIGR24FA142</t>
  </si>
  <si>
    <t>VIGR24FA143</t>
    <phoneticPr fontId="16"/>
  </si>
  <si>
    <t>VIGR24FA144</t>
    <phoneticPr fontId="16"/>
  </si>
  <si>
    <r>
      <t>TOTAL</t>
    </r>
    <r>
      <rPr>
        <b/>
        <sz val="12"/>
        <color rgb="FFFFFFFF"/>
        <rFont val="Yu Gothic"/>
        <family val="2"/>
        <charset val="128"/>
      </rPr>
      <t>上代</t>
    </r>
    <r>
      <rPr>
        <b/>
        <sz val="12"/>
        <color rgb="FFFFFFFF"/>
        <rFont val="ＭＳ Ｐゴシック"/>
        <family val="2"/>
        <charset val="128"/>
      </rPr>
      <t>金額</t>
    </r>
    <rPh sb="5" eb="7">
      <t>ジョウダイ</t>
    </rPh>
    <rPh sb="7" eb="9">
      <t>キンガク</t>
    </rPh>
    <phoneticPr fontId="16"/>
  </si>
  <si>
    <t xml:space="preserve">Triple Double Griptape </t>
    <phoneticPr fontId="16"/>
  </si>
  <si>
    <t>King Cobra Griptape</t>
    <phoneticPr fontId="16"/>
  </si>
  <si>
    <t>Dozen Roses Griptape</t>
    <phoneticPr fontId="16"/>
  </si>
  <si>
    <t xml:space="preserve">Grizzlapalooza Griptape </t>
    <phoneticPr fontId="16"/>
  </si>
  <si>
    <t xml:space="preserve">Boneyard Griptape </t>
    <phoneticPr fontId="16"/>
  </si>
  <si>
    <t xml:space="preserve">Morning View Griptape </t>
    <phoneticPr fontId="16"/>
  </si>
  <si>
    <t xml:space="preserve">Sanskrit Griptape </t>
    <phoneticPr fontId="16"/>
  </si>
  <si>
    <t xml:space="preserve">Cursive Griptape </t>
    <phoneticPr fontId="16"/>
  </si>
  <si>
    <t xml:space="preserve">Cupid Griptape </t>
    <phoneticPr fontId="16"/>
  </si>
  <si>
    <t xml:space="preserve">Outdoor Div Griptape </t>
    <phoneticPr fontId="16"/>
  </si>
  <si>
    <t>FALL 24</t>
    <phoneticPr fontId="16"/>
  </si>
  <si>
    <t>店名</t>
    <rPh sb="0" eb="1">
      <t>ミセ</t>
    </rPh>
    <rPh sb="1" eb="2">
      <t>メイ</t>
    </rPh>
    <phoneticPr fontId="16"/>
  </si>
  <si>
    <t>住所</t>
    <rPh sb="0" eb="2">
      <t>ジュウショ</t>
    </rPh>
    <phoneticPr fontId="16"/>
  </si>
  <si>
    <t>TEL</t>
    <phoneticPr fontId="16"/>
  </si>
  <si>
    <t>デリバリー: 9月～</t>
    <rPh sb="8" eb="9">
      <t>ツキ</t>
    </rPh>
    <phoneticPr fontId="16"/>
  </si>
  <si>
    <t>オーダー締め切り：4/7(日）</t>
    <rPh sb="4" eb="5">
      <t>シ</t>
    </rPh>
    <rPh sb="6" eb="7">
      <t>キ</t>
    </rPh>
    <rPh sb="13" eb="14">
      <t>ニチ</t>
    </rPh>
    <phoneticPr fontId="16"/>
  </si>
  <si>
    <t>VIGRG688</t>
    <phoneticPr fontId="16"/>
  </si>
  <si>
    <t>VIGRG689</t>
    <phoneticPr fontId="16"/>
  </si>
  <si>
    <t>VIGRG690</t>
  </si>
  <si>
    <t>VIGRG691</t>
  </si>
  <si>
    <t>VIGRG692</t>
  </si>
  <si>
    <t>VIGRG693</t>
  </si>
  <si>
    <t>VIGRG694</t>
  </si>
  <si>
    <t>VIGRG695</t>
  </si>
  <si>
    <t>VIGRG696</t>
  </si>
  <si>
    <t>VIGRG697</t>
  </si>
  <si>
    <t>VIGRG698</t>
  </si>
  <si>
    <t>VIGRG699</t>
  </si>
  <si>
    <t>VIGRG700</t>
  </si>
  <si>
    <t>VIGRG701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</si>
</sst>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_(&quot;$&quot;* #,##0.00_);_(&quot;$&quot;* \(#,##0.00\);_(&quot;$&quot;* &quot;-&quot;??_);_(@_)"/>
    <numFmt numFmtId="177" formatCode="&quot;$&quot;#,##0.00"/>
    <numFmt numFmtId="178" formatCode="[&lt;=9999999]###&quot;-&quot;####;\(###&quot;) &quot;###&quot;-&quot;####"/>
    <numFmt numFmtId="179" formatCode="0.000"/>
    <numFmt numFmtId="180" formatCode="[$¥-411]#,##0;[$¥-411]#,##0"/>
  </numFmts>
  <fonts count="26">
    <font>
      <sz val="12"/>
      <color indexed="8"/>
      <name val="Calibri"/>
    </font>
    <font>
      <b/>
      <sz val="9"/>
      <color indexed="8"/>
      <name val="Helvetica Neue"/>
      <family val="2"/>
    </font>
    <font>
      <b/>
      <sz val="9"/>
      <color indexed="11"/>
      <name val="Helvetica Neue"/>
      <family val="2"/>
    </font>
    <font>
      <b/>
      <sz val="12"/>
      <color indexed="8"/>
      <name val="Helvetica"/>
      <family val="2"/>
    </font>
    <font>
      <sz val="9"/>
      <color indexed="8"/>
      <name val="Helvetica Neue"/>
      <family val="2"/>
    </font>
    <font>
      <b/>
      <sz val="9"/>
      <color indexed="14"/>
      <name val="Helvetica Neue"/>
      <family val="2"/>
    </font>
    <font>
      <b/>
      <sz val="9"/>
      <color indexed="16"/>
      <name val="Helvetica Neue"/>
      <family val="2"/>
    </font>
    <font>
      <b/>
      <sz val="9"/>
      <color indexed="9"/>
      <name val="Helvetica Neue"/>
      <family val="2"/>
    </font>
    <font>
      <b/>
      <sz val="12"/>
      <color indexed="9"/>
      <name val="Helvetica"/>
      <family val="2"/>
    </font>
    <font>
      <sz val="9"/>
      <color indexed="9"/>
      <name val="Helvetica Neue"/>
      <family val="2"/>
    </font>
    <font>
      <sz val="12"/>
      <color indexed="9"/>
      <name val="Calibri"/>
      <family val="2"/>
    </font>
    <font>
      <sz val="9"/>
      <color indexed="20"/>
      <name val="Helvetica Neue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elvetica Neue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FFFF"/>
      <name val="ＭＳ Ｐゴシック"/>
      <family val="2"/>
      <charset val="128"/>
    </font>
    <font>
      <b/>
      <sz val="12"/>
      <color rgb="FFFFFFFF"/>
      <name val="Yu Gothic"/>
      <family val="2"/>
      <charset val="128"/>
    </font>
    <font>
      <b/>
      <sz val="18"/>
      <color indexed="8"/>
      <name val="Helvetica Neue"/>
      <family val="2"/>
    </font>
    <font>
      <b/>
      <sz val="18"/>
      <color indexed="8"/>
      <name val="Helvetica Neue"/>
      <family val="3"/>
      <charset val="128"/>
    </font>
    <font>
      <b/>
      <sz val="14"/>
      <color indexed="8"/>
      <name val="Helvetica Neue"/>
      <family val="2"/>
    </font>
    <font>
      <b/>
      <sz val="14"/>
      <color indexed="13"/>
      <name val="Helvetica Neue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176" fontId="13" fillId="0" borderId="0" applyFont="0" applyFill="0" applyBorder="0" applyAlignment="0" applyProtection="0"/>
    <xf numFmtId="6" fontId="14" fillId="0" borderId="0" applyFont="0" applyFill="0" applyBorder="0" applyAlignment="0" applyProtection="0">
      <alignment vertical="center"/>
    </xf>
  </cellStyleXfs>
  <cellXfs count="20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5" xfId="0" applyFont="1" applyFill="1" applyBorder="1"/>
    <xf numFmtId="49" fontId="1" fillId="2" borderId="4" xfId="0" applyNumberFormat="1" applyFont="1" applyFill="1" applyBorder="1"/>
    <xf numFmtId="0" fontId="0" fillId="2" borderId="12" xfId="0" applyFill="1" applyBorder="1"/>
    <xf numFmtId="0" fontId="4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4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177" fontId="0" fillId="2" borderId="5" xfId="0" applyNumberFormat="1" applyFill="1" applyBorder="1"/>
    <xf numFmtId="0" fontId="0" fillId="2" borderId="7" xfId="0" applyFill="1" applyBorder="1"/>
    <xf numFmtId="0" fontId="4" fillId="2" borderId="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77" fontId="0" fillId="2" borderId="21" xfId="0" applyNumberFormat="1" applyFill="1" applyBorder="1"/>
    <xf numFmtId="0" fontId="0" fillId="2" borderId="21" xfId="0" applyFill="1" applyBorder="1"/>
    <xf numFmtId="0" fontId="0" fillId="2" borderId="20" xfId="0" applyFill="1" applyBorder="1"/>
    <xf numFmtId="0" fontId="0" fillId="2" borderId="23" xfId="0" applyFill="1" applyBorder="1"/>
    <xf numFmtId="0" fontId="4" fillId="2" borderId="14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right"/>
    </xf>
    <xf numFmtId="0" fontId="0" fillId="2" borderId="15" xfId="0" applyFill="1" applyBorder="1"/>
    <xf numFmtId="0" fontId="4" fillId="2" borderId="7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177" fontId="1" fillId="2" borderId="21" xfId="0" applyNumberFormat="1" applyFont="1" applyFill="1" applyBorder="1" applyAlignment="1">
      <alignment horizontal="right"/>
    </xf>
    <xf numFmtId="0" fontId="9" fillId="4" borderId="16" xfId="0" applyFont="1" applyFill="1" applyBorder="1"/>
    <xf numFmtId="0" fontId="9" fillId="4" borderId="14" xfId="0" applyFont="1" applyFill="1" applyBorder="1"/>
    <xf numFmtId="0" fontId="9" fillId="4" borderId="14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center"/>
    </xf>
    <xf numFmtId="177" fontId="9" fillId="4" borderId="14" xfId="0" applyNumberFormat="1" applyFont="1" applyFill="1" applyBorder="1"/>
    <xf numFmtId="177" fontId="9" fillId="4" borderId="17" xfId="0" applyNumberFormat="1" applyFont="1" applyFill="1" applyBorder="1"/>
    <xf numFmtId="49" fontId="7" fillId="4" borderId="7" xfId="0" applyNumberFormat="1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49" fontId="7" fillId="4" borderId="7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0" fillId="2" borderId="13" xfId="0" applyFill="1" applyBorder="1"/>
    <xf numFmtId="0" fontId="0" fillId="5" borderId="5" xfId="0" applyFill="1" applyBorder="1"/>
    <xf numFmtId="0" fontId="0" fillId="2" borderId="17" xfId="0" applyFill="1" applyBorder="1"/>
    <xf numFmtId="49" fontId="1" fillId="2" borderId="22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9" fillId="3" borderId="16" xfId="0" applyFont="1" applyFill="1" applyBorder="1"/>
    <xf numFmtId="0" fontId="9" fillId="3" borderId="14" xfId="0" applyFont="1" applyFill="1" applyBorder="1"/>
    <xf numFmtId="0" fontId="9" fillId="3" borderId="14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center"/>
    </xf>
    <xf numFmtId="0" fontId="9" fillId="3" borderId="17" xfId="0" applyFont="1" applyFill="1" applyBorder="1"/>
    <xf numFmtId="2" fontId="7" fillId="3" borderId="7" xfId="0" applyNumberFormat="1" applyFont="1" applyFill="1" applyBorder="1" applyAlignment="1">
      <alignment horizontal="center"/>
    </xf>
    <xf numFmtId="179" fontId="7" fillId="3" borderId="7" xfId="0" applyNumberFormat="1" applyFon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5" xfId="0" applyFill="1" applyBorder="1" applyAlignment="1">
      <alignment wrapText="1"/>
    </xf>
    <xf numFmtId="0" fontId="9" fillId="4" borderId="17" xfId="0" applyFont="1" applyFill="1" applyBorder="1"/>
    <xf numFmtId="0" fontId="0" fillId="2" borderId="7" xfId="0" applyFill="1" applyBorder="1" applyAlignment="1">
      <alignment horizontal="left"/>
    </xf>
    <xf numFmtId="0" fontId="9" fillId="6" borderId="16" xfId="0" applyFont="1" applyFill="1" applyBorder="1"/>
    <xf numFmtId="0" fontId="10" fillId="6" borderId="14" xfId="0" applyFont="1" applyFill="1" applyBorder="1"/>
    <xf numFmtId="0" fontId="9" fillId="6" borderId="14" xfId="0" applyFont="1" applyFill="1" applyBorder="1" applyAlignment="1">
      <alignment horizontal="left"/>
    </xf>
    <xf numFmtId="0" fontId="10" fillId="6" borderId="14" xfId="0" applyFont="1" applyFill="1" applyBorder="1" applyAlignment="1">
      <alignment horizontal="left"/>
    </xf>
    <xf numFmtId="0" fontId="9" fillId="6" borderId="14" xfId="0" applyFont="1" applyFill="1" applyBorder="1"/>
    <xf numFmtId="177" fontId="10" fillId="6" borderId="17" xfId="0" applyNumberFormat="1" applyFont="1" applyFill="1" applyBorder="1"/>
    <xf numFmtId="0" fontId="7" fillId="6" borderId="7" xfId="0" applyFont="1" applyFill="1" applyBorder="1"/>
    <xf numFmtId="49" fontId="7" fillId="6" borderId="7" xfId="0" applyNumberFormat="1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49" fontId="7" fillId="6" borderId="7" xfId="0" applyNumberFormat="1" applyFont="1" applyFill="1" applyBorder="1"/>
    <xf numFmtId="0" fontId="11" fillId="2" borderId="5" xfId="0" applyFont="1" applyFill="1" applyBorder="1"/>
    <xf numFmtId="0" fontId="0" fillId="2" borderId="24" xfId="0" applyFill="1" applyBorder="1"/>
    <xf numFmtId="0" fontId="0" fillId="2" borderId="25" xfId="0" applyFill="1" applyBorder="1"/>
    <xf numFmtId="0" fontId="4" fillId="2" borderId="25" xfId="0" applyFont="1" applyFill="1" applyBorder="1" applyAlignment="1">
      <alignment horizontal="left"/>
    </xf>
    <xf numFmtId="0" fontId="0" fillId="2" borderId="26" xfId="0" applyFill="1" applyBorder="1"/>
    <xf numFmtId="0" fontId="4" fillId="0" borderId="13" xfId="0" applyFont="1" applyFill="1" applyBorder="1" applyAlignment="1">
      <alignment horizontal="center"/>
    </xf>
    <xf numFmtId="0" fontId="7" fillId="3" borderId="7" xfId="0" applyFont="1" applyFill="1" applyBorder="1"/>
    <xf numFmtId="49" fontId="12" fillId="2" borderId="4" xfId="0" applyNumberFormat="1" applyFont="1" applyFill="1" applyBorder="1"/>
    <xf numFmtId="49" fontId="7" fillId="3" borderId="7" xfId="0" applyNumberFormat="1" applyFont="1" applyFill="1" applyBorder="1"/>
    <xf numFmtId="0" fontId="4" fillId="7" borderId="13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left"/>
    </xf>
    <xf numFmtId="0" fontId="4" fillId="2" borderId="21" xfId="0" applyNumberFormat="1" applyFont="1" applyFill="1" applyBorder="1" applyAlignment="1">
      <alignment horizontal="left"/>
    </xf>
    <xf numFmtId="0" fontId="4" fillId="2" borderId="22" xfId="0" applyNumberFormat="1" applyFont="1" applyFill="1" applyBorder="1" applyAlignment="1">
      <alignment horizontal="left"/>
    </xf>
    <xf numFmtId="177" fontId="4" fillId="2" borderId="22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49" fontId="7" fillId="6" borderId="7" xfId="0" applyNumberFormat="1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0" fillId="0" borderId="5" xfId="0" applyNumberFormat="1" applyBorder="1"/>
    <xf numFmtId="0" fontId="0" fillId="0" borderId="5" xfId="0" applyBorder="1"/>
    <xf numFmtId="177" fontId="1" fillId="2" borderId="7" xfId="0" applyNumberFormat="1" applyFont="1" applyFill="1" applyBorder="1" applyAlignment="1">
      <alignment horizontal="right"/>
    </xf>
    <xf numFmtId="0" fontId="4" fillId="7" borderId="13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left"/>
    </xf>
    <xf numFmtId="176" fontId="4" fillId="2" borderId="22" xfId="1" applyFont="1" applyFill="1" applyBorder="1" applyAlignment="1">
      <alignment horizontal="left"/>
    </xf>
    <xf numFmtId="0" fontId="7" fillId="4" borderId="7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49" fontId="7" fillId="4" borderId="18" xfId="0" applyNumberFormat="1" applyFont="1" applyFill="1" applyBorder="1"/>
    <xf numFmtId="177" fontId="1" fillId="2" borderId="22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8" fillId="6" borderId="7" xfId="0" applyFont="1" applyFill="1" applyBorder="1" applyAlignment="1">
      <alignment horizontal="right"/>
    </xf>
    <xf numFmtId="49" fontId="7" fillId="6" borderId="18" xfId="0" applyNumberFormat="1" applyFont="1" applyFill="1" applyBorder="1"/>
    <xf numFmtId="0" fontId="7" fillId="6" borderId="7" xfId="0" applyFont="1" applyFill="1" applyBorder="1" applyAlignment="1">
      <alignment horizontal="right"/>
    </xf>
    <xf numFmtId="0" fontId="7" fillId="6" borderId="19" xfId="0" applyFont="1" applyFill="1" applyBorder="1" applyAlignment="1">
      <alignment horizontal="right"/>
    </xf>
    <xf numFmtId="0" fontId="8" fillId="6" borderId="19" xfId="0" applyFont="1" applyFill="1" applyBorder="1" applyAlignment="1">
      <alignment horizontal="right"/>
    </xf>
    <xf numFmtId="49" fontId="7" fillId="3" borderId="18" xfId="0" applyNumberFormat="1" applyFont="1" applyFill="1" applyBorder="1"/>
    <xf numFmtId="0" fontId="8" fillId="3" borderId="7" xfId="0" applyFont="1" applyFill="1" applyBorder="1" applyAlignment="1">
      <alignment horizontal="right"/>
    </xf>
    <xf numFmtId="49" fontId="1" fillId="2" borderId="13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180" fontId="15" fillId="0" borderId="13" xfId="0" applyNumberFormat="1" applyFont="1" applyFill="1" applyBorder="1"/>
    <xf numFmtId="180" fontId="17" fillId="2" borderId="22" xfId="1" applyNumberFormat="1" applyFont="1" applyFill="1" applyBorder="1" applyAlignment="1">
      <alignment horizontal="right"/>
    </xf>
    <xf numFmtId="6" fontId="17" fillId="2" borderId="22" xfId="2" applyFont="1" applyFill="1" applyBorder="1" applyAlignment="1">
      <alignment horizontal="right"/>
    </xf>
    <xf numFmtId="6" fontId="4" fillId="2" borderId="22" xfId="2" applyFont="1" applyFill="1" applyBorder="1" applyAlignment="1">
      <alignment horizontal="right"/>
    </xf>
    <xf numFmtId="0" fontId="18" fillId="8" borderId="20" xfId="0" applyFont="1" applyFill="1" applyBorder="1"/>
    <xf numFmtId="0" fontId="19" fillId="8" borderId="20" xfId="0" applyFont="1" applyFill="1" applyBorder="1"/>
    <xf numFmtId="49" fontId="4" fillId="2" borderId="20" xfId="0" applyNumberFormat="1" applyFont="1" applyFill="1" applyBorder="1"/>
    <xf numFmtId="0" fontId="19" fillId="8" borderId="5" xfId="0" applyFont="1" applyFill="1" applyBorder="1"/>
    <xf numFmtId="6" fontId="17" fillId="2" borderId="13" xfId="2" applyFont="1" applyFill="1" applyBorder="1" applyAlignment="1">
      <alignment horizontal="right"/>
    </xf>
    <xf numFmtId="180" fontId="17" fillId="2" borderId="13" xfId="0" applyNumberFormat="1" applyFont="1" applyFill="1" applyBorder="1" applyAlignment="1">
      <alignment horizontal="right"/>
    </xf>
    <xf numFmtId="6" fontId="17" fillId="2" borderId="13" xfId="2" applyFont="1" applyFill="1" applyBorder="1" applyAlignment="1"/>
    <xf numFmtId="177" fontId="4" fillId="2" borderId="13" xfId="0" applyNumberFormat="1" applyFont="1" applyFill="1" applyBorder="1" applyAlignment="1">
      <alignment horizontal="left"/>
    </xf>
    <xf numFmtId="6" fontId="3" fillId="2" borderId="13" xfId="2" applyFont="1" applyFill="1" applyBorder="1" applyAlignment="1">
      <alignment horizontal="right"/>
    </xf>
    <xf numFmtId="6" fontId="1" fillId="2" borderId="22" xfId="2" applyFont="1" applyFill="1" applyBorder="1" applyAlignment="1">
      <alignment horizontal="right"/>
    </xf>
    <xf numFmtId="6" fontId="1" fillId="2" borderId="13" xfId="2" applyFont="1" applyFill="1" applyBorder="1" applyAlignment="1">
      <alignment horizontal="right"/>
    </xf>
    <xf numFmtId="6" fontId="8" fillId="3" borderId="19" xfId="0" applyNumberFormat="1" applyFont="1" applyFill="1" applyBorder="1" applyAlignment="1">
      <alignment horizontal="right"/>
    </xf>
    <xf numFmtId="49" fontId="24" fillId="2" borderId="15" xfId="0" applyNumberFormat="1" applyFont="1" applyFill="1" applyBorder="1" applyAlignment="1">
      <alignment horizontal="left"/>
    </xf>
    <xf numFmtId="49" fontId="25" fillId="2" borderId="7" xfId="0" applyNumberFormat="1" applyFont="1" applyFill="1" applyBorder="1"/>
    <xf numFmtId="0" fontId="25" fillId="2" borderId="7" xfId="0" applyFont="1" applyFill="1" applyBorder="1"/>
    <xf numFmtId="0" fontId="1" fillId="2" borderId="7" xfId="0" applyFont="1" applyFill="1" applyBorder="1"/>
    <xf numFmtId="0" fontId="3" fillId="2" borderId="7" xfId="0" applyFont="1" applyFill="1" applyBorder="1"/>
    <xf numFmtId="14" fontId="1" fillId="2" borderId="7" xfId="0" applyNumberFormat="1" applyFont="1" applyFill="1" applyBorder="1"/>
    <xf numFmtId="49" fontId="7" fillId="3" borderId="7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left"/>
    </xf>
    <xf numFmtId="0" fontId="4" fillId="2" borderId="21" xfId="0" applyNumberFormat="1" applyFont="1" applyFill="1" applyBorder="1" applyAlignment="1">
      <alignment horizontal="left"/>
    </xf>
    <xf numFmtId="0" fontId="4" fillId="2" borderId="22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21" xfId="0" applyNumberFormat="1" applyFont="1" applyFill="1" applyBorder="1" applyAlignment="1">
      <alignment horizontal="left"/>
    </xf>
    <xf numFmtId="49" fontId="4" fillId="2" borderId="22" xfId="0" applyNumberFormat="1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49" fontId="1" fillId="2" borderId="20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1" fillId="2" borderId="22" xfId="0" applyNumberFormat="1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49" fontId="7" fillId="4" borderId="7" xfId="0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49" fontId="1" fillId="2" borderId="20" xfId="0" applyNumberFormat="1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49" fontId="6" fillId="3" borderId="12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49" fontId="22" fillId="2" borderId="4" xfId="0" applyNumberFormat="1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178" fontId="4" fillId="2" borderId="9" xfId="0" applyNumberFormat="1" applyFont="1" applyFill="1" applyBorder="1" applyAlignment="1">
      <alignment horizontal="center"/>
    </xf>
    <xf numFmtId="178" fontId="4" fillId="2" borderId="10" xfId="0" applyNumberFormat="1" applyFont="1" applyFill="1" applyBorder="1" applyAlignment="1">
      <alignment horizontal="center"/>
    </xf>
    <xf numFmtId="178" fontId="4" fillId="2" borderId="11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49" fontId="1" fillId="2" borderId="13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49" fontId="7" fillId="6" borderId="7" xfId="0" applyNumberFormat="1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</cellXfs>
  <cellStyles count="3">
    <cellStyle name="通貨" xfId="2" builtinId="7"/>
    <cellStyle name="通貨 [0.00]" xfId="1" builtinId="4"/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865357"/>
      <rgbColor rgb="FFF2F2F2"/>
      <rgbColor rgb="FFFF0000"/>
      <rgbColor rgb="FFB2A1C7"/>
      <rgbColor rgb="FF566941"/>
      <rgbColor rgb="FFFFFF00"/>
      <rgbColor rgb="FF24BAAE"/>
      <rgbColor rgb="FF99CCD9"/>
      <rgbColor rgb="FF858D6F"/>
      <rgbColor rgb="FFA5B6C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25401</xdr:rowOff>
    </xdr:from>
    <xdr:to>
      <xdr:col>40</xdr:col>
      <xdr:colOff>52212</xdr:colOff>
      <xdr:row>7</xdr:row>
      <xdr:rowOff>167441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3EB315-5597-C978-A9E5-F730F7058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5401"/>
          <a:ext cx="13335000" cy="1564440"/>
        </a:xfrm>
        <a:prstGeom prst="rect">
          <a:avLst/>
        </a:prstGeom>
      </xdr:spPr>
    </xdr:pic>
    <xdr:clientData/>
  </xdr:twoCellAnchor>
  <xdr:twoCellAnchor editAs="oneCell">
    <xdr:from>
      <xdr:col>9</xdr:col>
      <xdr:colOff>232833</xdr:colOff>
      <xdr:row>8</xdr:row>
      <xdr:rowOff>127002</xdr:rowOff>
    </xdr:from>
    <xdr:to>
      <xdr:col>18</xdr:col>
      <xdr:colOff>119945</xdr:colOff>
      <xdr:row>12</xdr:row>
      <xdr:rowOff>144218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AB5CD12-67E0-6C52-D18E-0184BABCB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1389" y="1763891"/>
          <a:ext cx="2321278" cy="835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L380"/>
  <sheetViews>
    <sheetView showGridLines="0" tabSelected="1" topLeftCell="A34" zoomScale="90" zoomScaleNormal="90" workbookViewId="0">
      <selection activeCell="B43" sqref="B43:M43"/>
    </sheetView>
  </sheetViews>
  <sheetFormatPr defaultColWidth="3.1640625" defaultRowHeight="14" customHeight="1"/>
  <cols>
    <col min="1" max="1" width="12.83203125" style="1" customWidth="1"/>
    <col min="2" max="7" width="3.1640625" style="1" customWidth="1"/>
    <col min="8" max="8" width="6" style="1" customWidth="1"/>
    <col min="9" max="12" width="3.1640625" style="1" customWidth="1"/>
    <col min="13" max="13" width="4.5" style="1" customWidth="1"/>
    <col min="14" max="17" width="3.1640625" style="1" customWidth="1"/>
    <col min="18" max="18" width="5.33203125" style="1" customWidth="1"/>
    <col min="19" max="25" width="4.5" style="1" customWidth="1"/>
    <col min="26" max="26" width="4" style="1" customWidth="1"/>
    <col min="27" max="27" width="4.1640625" style="1" customWidth="1"/>
    <col min="28" max="28" width="11.1640625" style="1" customWidth="1"/>
    <col min="29" max="29" width="12.1640625" style="1" customWidth="1"/>
    <col min="30" max="30" width="3.1640625" style="1" customWidth="1"/>
    <col min="31" max="31" width="6.6640625" style="1" bestFit="1" customWidth="1"/>
    <col min="32" max="246" width="3.1640625" style="1" customWidth="1"/>
  </cols>
  <sheetData>
    <row r="1" spans="1:35" ht="16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5" ht="1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</row>
    <row r="3" spans="1:35" ht="16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</row>
    <row r="4" spans="1:35" ht="16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7"/>
    </row>
    <row r="5" spans="1:35" ht="16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</row>
    <row r="6" spans="1:35" ht="16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/>
    </row>
    <row r="7" spans="1:35" ht="16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</row>
    <row r="8" spans="1:35" ht="16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</row>
    <row r="9" spans="1:35" ht="16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/>
    </row>
    <row r="10" spans="1:35" ht="16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7"/>
    </row>
    <row r="11" spans="1:35" ht="16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/>
    </row>
    <row r="12" spans="1:35" ht="16" customHeight="1">
      <c r="A12" s="176" t="s">
        <v>313</v>
      </c>
      <c r="B12" s="177"/>
      <c r="C12" s="177"/>
      <c r="D12" s="17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79"/>
      <c r="AC12" s="179"/>
      <c r="AD12" s="6"/>
      <c r="AE12" s="6"/>
      <c r="AF12" s="6"/>
      <c r="AG12" s="6"/>
      <c r="AH12" s="6"/>
      <c r="AI12" s="7"/>
    </row>
    <row r="13" spans="1:35" ht="16" customHeight="1">
      <c r="A13" s="178"/>
      <c r="B13" s="177"/>
      <c r="C13" s="177"/>
      <c r="D13" s="177"/>
      <c r="E13" s="6"/>
      <c r="F13" s="6"/>
      <c r="G13" s="8"/>
      <c r="H13" s="180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6"/>
      <c r="W13" s="6"/>
      <c r="X13" s="6"/>
      <c r="Y13" s="6"/>
      <c r="Z13" s="6"/>
      <c r="AA13" s="6"/>
      <c r="AB13" s="181"/>
      <c r="AC13" s="181"/>
      <c r="AD13" s="6"/>
      <c r="AE13" s="6"/>
      <c r="AF13" s="6"/>
      <c r="AG13" s="6"/>
      <c r="AH13" s="6"/>
      <c r="AI13" s="7"/>
    </row>
    <row r="14" spans="1:35" ht="16" customHeight="1">
      <c r="A14" s="9"/>
      <c r="B14" s="6"/>
      <c r="C14" s="6"/>
      <c r="D14" s="6"/>
      <c r="E14" s="182" t="s">
        <v>314</v>
      </c>
      <c r="F14" s="179"/>
      <c r="G14" s="183"/>
      <c r="H14" s="184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6"/>
      <c r="V14" s="10"/>
      <c r="W14" s="6"/>
      <c r="X14" s="6"/>
      <c r="Y14" s="6"/>
      <c r="Z14" s="182"/>
      <c r="AA14" s="179"/>
      <c r="AB14" s="187"/>
      <c r="AC14" s="188"/>
      <c r="AD14" s="6"/>
      <c r="AE14" s="6"/>
      <c r="AF14" s="6"/>
      <c r="AG14" s="6"/>
      <c r="AH14" s="6"/>
      <c r="AI14" s="7"/>
    </row>
    <row r="15" spans="1:35" ht="16" customHeight="1">
      <c r="A15" s="78"/>
      <c r="B15" s="6"/>
      <c r="C15" s="6"/>
      <c r="D15" s="6"/>
      <c r="E15" s="182" t="s">
        <v>315</v>
      </c>
      <c r="F15" s="179"/>
      <c r="G15" s="183"/>
      <c r="H15" s="133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5"/>
      <c r="V15" s="10"/>
      <c r="W15" s="6"/>
      <c r="X15" s="6"/>
      <c r="Y15" s="6"/>
      <c r="Z15" s="182"/>
      <c r="AA15" s="179"/>
      <c r="AB15" s="197"/>
      <c r="AC15" s="198"/>
      <c r="AD15" s="6"/>
      <c r="AE15" s="6"/>
      <c r="AF15" s="6"/>
      <c r="AG15" s="6"/>
      <c r="AH15" s="6"/>
      <c r="AI15" s="7"/>
    </row>
    <row r="16" spans="1:35" ht="16" customHeight="1">
      <c r="A16" s="78"/>
      <c r="B16" s="6"/>
      <c r="C16" s="6"/>
      <c r="D16" s="6"/>
      <c r="E16" s="11"/>
      <c r="F16" s="12"/>
      <c r="G16" s="13"/>
      <c r="H16" s="136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8"/>
      <c r="V16" s="10"/>
      <c r="W16" s="6"/>
      <c r="X16" s="6"/>
      <c r="Y16" s="6"/>
      <c r="Z16" s="182"/>
      <c r="AA16" s="179"/>
      <c r="AB16" s="164"/>
      <c r="AC16" s="165"/>
      <c r="AD16" s="6"/>
      <c r="AE16" s="6"/>
      <c r="AF16" s="6"/>
      <c r="AG16" s="6"/>
      <c r="AH16" s="6"/>
      <c r="AI16" s="7"/>
    </row>
    <row r="17" spans="1:35" ht="16" customHeight="1">
      <c r="A17" s="5"/>
      <c r="B17" s="6"/>
      <c r="C17" s="6"/>
      <c r="D17" s="6"/>
      <c r="E17" s="182" t="s">
        <v>316</v>
      </c>
      <c r="F17" s="179"/>
      <c r="G17" s="183"/>
      <c r="H17" s="189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1"/>
      <c r="V17" s="10"/>
      <c r="W17" s="6"/>
      <c r="X17" s="6"/>
      <c r="Y17" s="6"/>
      <c r="Z17" s="182"/>
      <c r="AA17" s="179"/>
      <c r="AB17" s="192"/>
      <c r="AC17" s="193"/>
      <c r="AD17" s="6"/>
      <c r="AE17" s="6"/>
      <c r="AF17" s="6"/>
      <c r="AG17" s="6"/>
      <c r="AH17" s="6"/>
      <c r="AI17" s="7"/>
    </row>
    <row r="18" spans="1:35" ht="16" customHeight="1">
      <c r="A18" s="5"/>
      <c r="B18" s="6"/>
      <c r="C18" s="6"/>
      <c r="D18" s="6"/>
      <c r="E18" s="182" t="s">
        <v>0</v>
      </c>
      <c r="F18" s="179"/>
      <c r="G18" s="183"/>
      <c r="H18" s="194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6"/>
      <c r="V18" s="10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7"/>
    </row>
    <row r="19" spans="1:35" ht="16" customHeight="1">
      <c r="A19" s="15"/>
      <c r="B19" s="6"/>
      <c r="C19" s="6"/>
      <c r="D19" s="6"/>
      <c r="E19" s="6"/>
      <c r="F19" s="6"/>
      <c r="G19" s="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6"/>
      <c r="W19" s="6"/>
      <c r="X19" s="6"/>
      <c r="Y19" s="6"/>
      <c r="Z19" s="16"/>
      <c r="AA19" s="6"/>
      <c r="AB19" s="6"/>
      <c r="AC19" s="6"/>
      <c r="AD19" s="6"/>
      <c r="AE19" s="6"/>
      <c r="AF19" s="6"/>
      <c r="AG19" s="6"/>
      <c r="AH19" s="6"/>
      <c r="AI19" s="7"/>
    </row>
    <row r="20" spans="1:35" ht="16" customHeight="1">
      <c r="A20" s="126" t="s">
        <v>317</v>
      </c>
      <c r="C20" s="128"/>
      <c r="D20" s="128"/>
      <c r="E20" s="128"/>
      <c r="F20" s="128"/>
      <c r="G20" s="128"/>
      <c r="H20" s="127" t="s">
        <v>318</v>
      </c>
      <c r="I20" s="129"/>
      <c r="J20" s="130"/>
      <c r="K20" s="130"/>
      <c r="L20" s="131"/>
      <c r="M20" s="130"/>
      <c r="N20" s="130"/>
      <c r="O20" s="130"/>
      <c r="P20" s="129"/>
      <c r="Q20" s="18"/>
      <c r="R20" s="18"/>
      <c r="S20" s="166"/>
      <c r="T20" s="167"/>
      <c r="U20" s="167"/>
      <c r="V20" s="167"/>
      <c r="W20" s="167"/>
      <c r="X20" s="19"/>
      <c r="Y20" s="19"/>
      <c r="Z20" s="18"/>
      <c r="AA20" s="18"/>
      <c r="AB20" s="18"/>
      <c r="AC20" s="18"/>
      <c r="AD20" s="6"/>
      <c r="AE20" s="6"/>
      <c r="AF20" s="6"/>
      <c r="AG20" s="6"/>
      <c r="AH20" s="6"/>
      <c r="AI20" s="7"/>
    </row>
    <row r="21" spans="1:35" ht="16" customHeight="1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70"/>
      <c r="AD21" s="10"/>
      <c r="AE21" s="6"/>
      <c r="AF21" s="6"/>
      <c r="AG21" s="6"/>
      <c r="AH21" s="6"/>
      <c r="AI21" s="7"/>
    </row>
    <row r="22" spans="1:35" ht="16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3"/>
      <c r="AD22" s="10"/>
      <c r="AE22" s="6"/>
      <c r="AF22" s="6"/>
      <c r="AG22" s="6"/>
      <c r="AH22" s="6"/>
      <c r="AI22" s="7"/>
    </row>
    <row r="23" spans="1:35" ht="16" customHeight="1">
      <c r="A23" s="105" t="s">
        <v>1</v>
      </c>
      <c r="B23" s="174" t="s">
        <v>2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4" t="s">
        <v>3</v>
      </c>
      <c r="O23" s="175"/>
      <c r="P23" s="175"/>
      <c r="Q23" s="175"/>
      <c r="R23" s="175"/>
      <c r="S23" s="132" t="s">
        <v>4</v>
      </c>
      <c r="T23" s="132"/>
      <c r="U23" s="132"/>
      <c r="V23" s="132"/>
      <c r="W23" s="132"/>
      <c r="X23" s="132"/>
      <c r="Y23" s="132"/>
      <c r="Z23" s="132"/>
      <c r="AA23" s="77"/>
      <c r="AB23" s="106" t="s">
        <v>302</v>
      </c>
      <c r="AC23" s="125">
        <f>SUM(AC57,AC94,AC110,AC180,AC223,AC236,AC244)</f>
        <v>0</v>
      </c>
      <c r="AD23" s="10"/>
      <c r="AE23" s="6"/>
      <c r="AF23" s="6"/>
      <c r="AG23" s="6"/>
      <c r="AH23" s="6"/>
      <c r="AI23" s="7"/>
    </row>
    <row r="24" spans="1:35" ht="16" customHeight="1">
      <c r="A24" s="114" t="s">
        <v>133</v>
      </c>
      <c r="B24" s="139" t="s">
        <v>25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1"/>
      <c r="N24" s="139" t="s">
        <v>5</v>
      </c>
      <c r="O24" s="140"/>
      <c r="P24" s="140"/>
      <c r="Q24" s="140"/>
      <c r="R24" s="141"/>
      <c r="S24" s="139"/>
      <c r="T24" s="140"/>
      <c r="U24" s="140"/>
      <c r="V24" s="140"/>
      <c r="W24" s="140"/>
      <c r="X24" s="140"/>
      <c r="Y24" s="140"/>
      <c r="Z24" s="140"/>
      <c r="AA24" s="141"/>
      <c r="AB24" s="110">
        <v>20000</v>
      </c>
      <c r="AC24" s="113">
        <f>SUM(AB24)*S24</f>
        <v>0</v>
      </c>
      <c r="AD24" s="10"/>
      <c r="AE24" s="17"/>
      <c r="AF24" s="6"/>
      <c r="AG24" s="6"/>
      <c r="AH24" s="6"/>
      <c r="AI24" s="7"/>
    </row>
    <row r="25" spans="1:35" ht="16" customHeight="1">
      <c r="A25" s="115" t="s">
        <v>134</v>
      </c>
      <c r="B25" s="139" t="s">
        <v>49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1"/>
      <c r="N25" s="139" t="s">
        <v>5</v>
      </c>
      <c r="O25" s="140"/>
      <c r="P25" s="140"/>
      <c r="Q25" s="140"/>
      <c r="R25" s="141"/>
      <c r="S25" s="139"/>
      <c r="T25" s="140"/>
      <c r="U25" s="140"/>
      <c r="V25" s="140"/>
      <c r="W25" s="140"/>
      <c r="X25" s="140"/>
      <c r="Y25" s="140"/>
      <c r="Z25" s="140"/>
      <c r="AA25" s="141"/>
      <c r="AB25" s="110">
        <v>4500</v>
      </c>
      <c r="AC25" s="113">
        <f>SUM(AB25)*S25</f>
        <v>0</v>
      </c>
      <c r="AD25" s="10"/>
      <c r="AE25" s="17"/>
      <c r="AF25" s="6"/>
      <c r="AG25" s="6"/>
      <c r="AH25" s="6"/>
      <c r="AI25" s="7"/>
    </row>
    <row r="26" spans="1:35" ht="16" customHeight="1">
      <c r="A26" s="115" t="s">
        <v>135</v>
      </c>
      <c r="B26" s="139" t="s">
        <v>50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1"/>
      <c r="N26" s="139" t="s">
        <v>5</v>
      </c>
      <c r="O26" s="140"/>
      <c r="P26" s="140"/>
      <c r="Q26" s="140"/>
      <c r="R26" s="141"/>
      <c r="S26" s="139"/>
      <c r="T26" s="140"/>
      <c r="U26" s="140"/>
      <c r="V26" s="140"/>
      <c r="W26" s="140"/>
      <c r="X26" s="140"/>
      <c r="Y26" s="140"/>
      <c r="Z26" s="140"/>
      <c r="AA26" s="141"/>
      <c r="AB26" s="110">
        <v>4500</v>
      </c>
      <c r="AC26" s="113">
        <f t="shared" ref="AC26:AC55" si="0">SUM(AB26)*S26</f>
        <v>0</v>
      </c>
      <c r="AD26" s="10"/>
      <c r="AE26" s="17"/>
      <c r="AF26" s="6"/>
      <c r="AG26" s="6"/>
      <c r="AH26" s="6"/>
      <c r="AI26" s="7"/>
    </row>
    <row r="27" spans="1:35" ht="16" customHeight="1">
      <c r="A27" s="115" t="s">
        <v>136</v>
      </c>
      <c r="B27" s="139" t="s">
        <v>51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1"/>
      <c r="N27" s="139" t="s">
        <v>5</v>
      </c>
      <c r="O27" s="140"/>
      <c r="P27" s="140"/>
      <c r="Q27" s="140"/>
      <c r="R27" s="141"/>
      <c r="S27" s="139"/>
      <c r="T27" s="140"/>
      <c r="U27" s="140"/>
      <c r="V27" s="140"/>
      <c r="W27" s="140"/>
      <c r="X27" s="140"/>
      <c r="Y27" s="140"/>
      <c r="Z27" s="140"/>
      <c r="AA27" s="141"/>
      <c r="AB27" s="110">
        <v>4500</v>
      </c>
      <c r="AC27" s="113">
        <f t="shared" si="0"/>
        <v>0</v>
      </c>
      <c r="AD27" s="10"/>
      <c r="AE27" s="17"/>
      <c r="AF27" s="6"/>
      <c r="AG27" s="6"/>
      <c r="AH27" s="6"/>
      <c r="AI27" s="7"/>
    </row>
    <row r="28" spans="1:35" ht="16" customHeight="1">
      <c r="A28" s="115" t="s">
        <v>137</v>
      </c>
      <c r="B28" s="139" t="s">
        <v>26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1"/>
      <c r="N28" s="139" t="s">
        <v>5</v>
      </c>
      <c r="O28" s="140"/>
      <c r="P28" s="140"/>
      <c r="Q28" s="140"/>
      <c r="R28" s="141"/>
      <c r="S28" s="139"/>
      <c r="T28" s="140"/>
      <c r="U28" s="140"/>
      <c r="V28" s="140"/>
      <c r="W28" s="140"/>
      <c r="X28" s="140"/>
      <c r="Y28" s="140"/>
      <c r="Z28" s="140"/>
      <c r="AA28" s="141"/>
      <c r="AB28" s="110">
        <v>7000</v>
      </c>
      <c r="AC28" s="113">
        <f t="shared" si="0"/>
        <v>0</v>
      </c>
      <c r="AD28" s="10"/>
      <c r="AE28" s="17"/>
      <c r="AF28" s="6"/>
      <c r="AG28" s="6"/>
      <c r="AH28" s="6"/>
      <c r="AI28" s="7"/>
    </row>
    <row r="29" spans="1:35" ht="16" customHeight="1">
      <c r="A29" s="115" t="s">
        <v>138</v>
      </c>
      <c r="B29" s="139" t="s">
        <v>26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N29" s="139" t="s">
        <v>6</v>
      </c>
      <c r="O29" s="140"/>
      <c r="P29" s="140"/>
      <c r="Q29" s="140"/>
      <c r="R29" s="141"/>
      <c r="S29" s="139"/>
      <c r="T29" s="140"/>
      <c r="U29" s="140"/>
      <c r="V29" s="140"/>
      <c r="W29" s="140"/>
      <c r="X29" s="140"/>
      <c r="Y29" s="140"/>
      <c r="Z29" s="140"/>
      <c r="AA29" s="141"/>
      <c r="AB29" s="110">
        <v>7000</v>
      </c>
      <c r="AC29" s="113">
        <f t="shared" si="0"/>
        <v>0</v>
      </c>
      <c r="AD29" s="10"/>
      <c r="AE29" s="17"/>
      <c r="AF29" s="6"/>
      <c r="AG29" s="6"/>
      <c r="AH29" s="6"/>
      <c r="AI29" s="7"/>
    </row>
    <row r="30" spans="1:35" ht="16" customHeight="1">
      <c r="A30" s="115" t="s">
        <v>139</v>
      </c>
      <c r="B30" s="139" t="s">
        <v>52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139" t="s">
        <v>5</v>
      </c>
      <c r="O30" s="140"/>
      <c r="P30" s="140"/>
      <c r="Q30" s="140"/>
      <c r="R30" s="141"/>
      <c r="S30" s="139"/>
      <c r="T30" s="140"/>
      <c r="U30" s="140"/>
      <c r="V30" s="140"/>
      <c r="W30" s="140"/>
      <c r="X30" s="140"/>
      <c r="Y30" s="140"/>
      <c r="Z30" s="140"/>
      <c r="AA30" s="141"/>
      <c r="AB30" s="110">
        <v>7000</v>
      </c>
      <c r="AC30" s="113">
        <f t="shared" si="0"/>
        <v>0</v>
      </c>
      <c r="AD30" s="10"/>
      <c r="AE30" s="17"/>
      <c r="AF30" s="6"/>
      <c r="AG30" s="6"/>
      <c r="AH30" s="6"/>
      <c r="AI30" s="7"/>
    </row>
    <row r="31" spans="1:35" ht="16" customHeight="1">
      <c r="A31" s="114" t="s">
        <v>140</v>
      </c>
      <c r="B31" s="139" t="s">
        <v>28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  <c r="N31" s="139" t="s">
        <v>57</v>
      </c>
      <c r="O31" s="140"/>
      <c r="P31" s="140"/>
      <c r="Q31" s="140"/>
      <c r="R31" s="141"/>
      <c r="S31" s="139"/>
      <c r="T31" s="140"/>
      <c r="U31" s="140"/>
      <c r="V31" s="140"/>
      <c r="W31" s="140"/>
      <c r="X31" s="140"/>
      <c r="Y31" s="140"/>
      <c r="Z31" s="140"/>
      <c r="AA31" s="141"/>
      <c r="AB31" s="110">
        <v>7500</v>
      </c>
      <c r="AC31" s="113">
        <f t="shared" si="0"/>
        <v>0</v>
      </c>
      <c r="AD31" s="10"/>
      <c r="AE31" s="17"/>
      <c r="AF31" s="6"/>
      <c r="AG31" s="6"/>
      <c r="AH31" s="6"/>
      <c r="AI31" s="7"/>
    </row>
    <row r="32" spans="1:35" ht="16" customHeight="1">
      <c r="A32" s="114" t="s">
        <v>141</v>
      </c>
      <c r="B32" s="139" t="s">
        <v>27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1"/>
      <c r="N32" s="139" t="s">
        <v>5</v>
      </c>
      <c r="O32" s="140"/>
      <c r="P32" s="140"/>
      <c r="Q32" s="140"/>
      <c r="R32" s="141"/>
      <c r="S32" s="139"/>
      <c r="T32" s="140"/>
      <c r="U32" s="140"/>
      <c r="V32" s="140"/>
      <c r="W32" s="140"/>
      <c r="X32" s="140"/>
      <c r="Y32" s="140"/>
      <c r="Z32" s="140"/>
      <c r="AA32" s="141"/>
      <c r="AB32" s="110">
        <v>7500</v>
      </c>
      <c r="AC32" s="113">
        <f t="shared" si="0"/>
        <v>0</v>
      </c>
      <c r="AD32" s="10"/>
      <c r="AE32" s="17"/>
      <c r="AF32" s="6"/>
      <c r="AG32" s="6"/>
      <c r="AH32" s="6"/>
      <c r="AI32" s="7"/>
    </row>
    <row r="33" spans="1:35" ht="16" customHeight="1">
      <c r="A33" s="115" t="s">
        <v>142</v>
      </c>
      <c r="B33" s="139" t="s">
        <v>29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1"/>
      <c r="N33" s="139" t="s">
        <v>6</v>
      </c>
      <c r="O33" s="140"/>
      <c r="P33" s="140"/>
      <c r="Q33" s="140"/>
      <c r="R33" s="141"/>
      <c r="S33" s="139"/>
      <c r="T33" s="140"/>
      <c r="U33" s="140"/>
      <c r="V33" s="140"/>
      <c r="W33" s="140"/>
      <c r="X33" s="140"/>
      <c r="Y33" s="140"/>
      <c r="Z33" s="140"/>
      <c r="AA33" s="141"/>
      <c r="AB33" s="110">
        <v>7500</v>
      </c>
      <c r="AC33" s="113">
        <f t="shared" si="0"/>
        <v>0</v>
      </c>
      <c r="AD33" s="10"/>
      <c r="AE33" s="17"/>
      <c r="AF33" s="6"/>
      <c r="AG33" s="6"/>
      <c r="AH33" s="6"/>
      <c r="AI33" s="7"/>
    </row>
    <row r="34" spans="1:35" ht="16" customHeight="1">
      <c r="A34" s="114" t="s">
        <v>143</v>
      </c>
      <c r="B34" s="139" t="s">
        <v>30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1"/>
      <c r="N34" s="139" t="s">
        <v>57</v>
      </c>
      <c r="O34" s="140"/>
      <c r="P34" s="140"/>
      <c r="Q34" s="140"/>
      <c r="R34" s="141"/>
      <c r="S34" s="139"/>
      <c r="T34" s="140"/>
      <c r="U34" s="140"/>
      <c r="V34" s="140"/>
      <c r="W34" s="140"/>
      <c r="X34" s="140"/>
      <c r="Y34" s="140"/>
      <c r="Z34" s="140"/>
      <c r="AA34" s="141"/>
      <c r="AB34" s="110">
        <v>11000</v>
      </c>
      <c r="AC34" s="113">
        <f t="shared" si="0"/>
        <v>0</v>
      </c>
      <c r="AD34" s="10"/>
      <c r="AE34" s="17"/>
      <c r="AF34" s="6"/>
      <c r="AG34" s="6"/>
      <c r="AH34" s="6"/>
      <c r="AI34" s="7"/>
    </row>
    <row r="35" spans="1:35" ht="16" customHeight="1">
      <c r="A35" s="114" t="s">
        <v>144</v>
      </c>
      <c r="B35" s="139" t="s">
        <v>31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39" t="s">
        <v>5</v>
      </c>
      <c r="O35" s="140"/>
      <c r="P35" s="140"/>
      <c r="Q35" s="140"/>
      <c r="R35" s="141"/>
      <c r="S35" s="139"/>
      <c r="T35" s="140"/>
      <c r="U35" s="140"/>
      <c r="V35" s="140"/>
      <c r="W35" s="140"/>
      <c r="X35" s="140"/>
      <c r="Y35" s="140"/>
      <c r="Z35" s="140"/>
      <c r="AA35" s="141"/>
      <c r="AB35" s="111">
        <v>2200</v>
      </c>
      <c r="AC35" s="113">
        <f t="shared" si="0"/>
        <v>0</v>
      </c>
      <c r="AD35" s="10"/>
      <c r="AE35" s="17"/>
      <c r="AF35" s="6"/>
      <c r="AG35" s="6"/>
      <c r="AH35" s="6"/>
      <c r="AI35" s="7"/>
    </row>
    <row r="36" spans="1:35" ht="16" customHeight="1">
      <c r="A36" s="81" t="s">
        <v>319</v>
      </c>
      <c r="B36" s="139" t="s">
        <v>303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39" t="s">
        <v>32</v>
      </c>
      <c r="O36" s="140"/>
      <c r="P36" s="140"/>
      <c r="Q36" s="140"/>
      <c r="R36" s="141"/>
      <c r="S36" s="139"/>
      <c r="T36" s="140"/>
      <c r="U36" s="140"/>
      <c r="V36" s="140"/>
      <c r="W36" s="140"/>
      <c r="X36" s="140"/>
      <c r="Y36" s="140"/>
      <c r="Z36" s="140"/>
      <c r="AA36" s="141"/>
      <c r="AB36" s="111">
        <v>2200</v>
      </c>
      <c r="AC36" s="113">
        <f t="shared" si="0"/>
        <v>0</v>
      </c>
      <c r="AD36" s="10"/>
      <c r="AE36" s="17"/>
      <c r="AF36" s="6"/>
      <c r="AG36" s="6"/>
      <c r="AH36" s="6"/>
      <c r="AI36" s="7"/>
    </row>
    <row r="37" spans="1:35" ht="16" customHeight="1">
      <c r="A37" s="81" t="s">
        <v>320</v>
      </c>
      <c r="B37" s="139" t="s">
        <v>304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39" t="s">
        <v>7</v>
      </c>
      <c r="O37" s="140"/>
      <c r="P37" s="140"/>
      <c r="Q37" s="140"/>
      <c r="R37" s="141"/>
      <c r="S37" s="139"/>
      <c r="T37" s="140"/>
      <c r="U37" s="140"/>
      <c r="V37" s="140"/>
      <c r="W37" s="140"/>
      <c r="X37" s="140"/>
      <c r="Y37" s="140"/>
      <c r="Z37" s="140"/>
      <c r="AA37" s="141"/>
      <c r="AB37" s="111">
        <v>2200</v>
      </c>
      <c r="AC37" s="113">
        <f t="shared" si="0"/>
        <v>0</v>
      </c>
      <c r="AD37" s="10"/>
      <c r="AE37" s="17"/>
      <c r="AF37" s="6"/>
      <c r="AG37" s="6"/>
      <c r="AH37" s="6"/>
      <c r="AI37" s="7"/>
    </row>
    <row r="38" spans="1:35" ht="16" customHeight="1">
      <c r="A38" s="81" t="s">
        <v>321</v>
      </c>
      <c r="B38" s="139" t="s">
        <v>305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39" t="s">
        <v>5</v>
      </c>
      <c r="O38" s="140"/>
      <c r="P38" s="140"/>
      <c r="Q38" s="140"/>
      <c r="R38" s="141"/>
      <c r="S38" s="139"/>
      <c r="T38" s="140"/>
      <c r="U38" s="140"/>
      <c r="V38" s="140"/>
      <c r="W38" s="140"/>
      <c r="X38" s="140"/>
      <c r="Y38" s="140"/>
      <c r="Z38" s="140"/>
      <c r="AA38" s="141"/>
      <c r="AB38" s="111">
        <v>2200</v>
      </c>
      <c r="AC38" s="113">
        <f t="shared" si="0"/>
        <v>0</v>
      </c>
      <c r="AD38" s="10"/>
      <c r="AE38" s="17"/>
      <c r="AF38" s="6"/>
      <c r="AG38" s="6"/>
      <c r="AH38" s="6"/>
      <c r="AI38" s="7"/>
    </row>
    <row r="39" spans="1:35" ht="16" customHeight="1">
      <c r="A39" s="81" t="s">
        <v>322</v>
      </c>
      <c r="B39" s="139" t="s">
        <v>307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1"/>
      <c r="N39" s="139" t="s">
        <v>5</v>
      </c>
      <c r="O39" s="140"/>
      <c r="P39" s="140"/>
      <c r="Q39" s="140"/>
      <c r="R39" s="141"/>
      <c r="S39" s="139"/>
      <c r="T39" s="140"/>
      <c r="U39" s="140"/>
      <c r="V39" s="140"/>
      <c r="W39" s="140"/>
      <c r="X39" s="140"/>
      <c r="Y39" s="140"/>
      <c r="Z39" s="140"/>
      <c r="AA39" s="141"/>
      <c r="AB39" s="111">
        <v>2200</v>
      </c>
      <c r="AC39" s="113">
        <f t="shared" si="0"/>
        <v>0</v>
      </c>
      <c r="AD39" s="10"/>
      <c r="AE39" s="17"/>
      <c r="AF39" s="6"/>
      <c r="AG39" s="6"/>
      <c r="AH39" s="6"/>
      <c r="AI39" s="7"/>
    </row>
    <row r="40" spans="1:35" ht="16" customHeight="1">
      <c r="A40" s="81" t="s">
        <v>323</v>
      </c>
      <c r="B40" s="139" t="s">
        <v>306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1"/>
      <c r="N40" s="139" t="s">
        <v>33</v>
      </c>
      <c r="O40" s="140"/>
      <c r="P40" s="140"/>
      <c r="Q40" s="140"/>
      <c r="R40" s="141"/>
      <c r="S40" s="139"/>
      <c r="T40" s="140"/>
      <c r="U40" s="140"/>
      <c r="V40" s="140"/>
      <c r="W40" s="140"/>
      <c r="X40" s="140"/>
      <c r="Y40" s="140"/>
      <c r="Z40" s="140"/>
      <c r="AA40" s="141"/>
      <c r="AB40" s="111">
        <v>2200</v>
      </c>
      <c r="AC40" s="113">
        <f t="shared" si="0"/>
        <v>0</v>
      </c>
      <c r="AD40" s="10"/>
      <c r="AE40" s="17"/>
      <c r="AF40" s="6"/>
      <c r="AG40" s="6"/>
      <c r="AH40" s="6"/>
      <c r="AI40" s="7"/>
    </row>
    <row r="41" spans="1:35" ht="16" customHeight="1">
      <c r="A41" s="81" t="s">
        <v>324</v>
      </c>
      <c r="B41" s="139" t="s">
        <v>308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1"/>
      <c r="N41" s="139" t="s">
        <v>58</v>
      </c>
      <c r="O41" s="140"/>
      <c r="P41" s="140"/>
      <c r="Q41" s="140"/>
      <c r="R41" s="141"/>
      <c r="S41" s="139"/>
      <c r="T41" s="140"/>
      <c r="U41" s="140"/>
      <c r="V41" s="140"/>
      <c r="W41" s="140"/>
      <c r="X41" s="140"/>
      <c r="Y41" s="140"/>
      <c r="Z41" s="140"/>
      <c r="AA41" s="141"/>
      <c r="AB41" s="111">
        <v>2200</v>
      </c>
      <c r="AC41" s="113">
        <f t="shared" si="0"/>
        <v>0</v>
      </c>
      <c r="AD41" s="10"/>
      <c r="AE41" s="17"/>
      <c r="AF41" s="6"/>
      <c r="AG41" s="6"/>
      <c r="AH41" s="6"/>
      <c r="AI41" s="7"/>
    </row>
    <row r="42" spans="1:35" ht="16" customHeight="1">
      <c r="A42" s="81" t="s">
        <v>325</v>
      </c>
      <c r="B42" s="139" t="s">
        <v>309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1"/>
      <c r="N42" s="139" t="s">
        <v>58</v>
      </c>
      <c r="O42" s="140"/>
      <c r="P42" s="140"/>
      <c r="Q42" s="140"/>
      <c r="R42" s="141"/>
      <c r="S42" s="139"/>
      <c r="T42" s="140"/>
      <c r="U42" s="140"/>
      <c r="V42" s="140"/>
      <c r="W42" s="140"/>
      <c r="X42" s="140"/>
      <c r="Y42" s="140"/>
      <c r="Z42" s="140"/>
      <c r="AA42" s="141"/>
      <c r="AB42" s="111">
        <v>2200</v>
      </c>
      <c r="AC42" s="113">
        <f t="shared" si="0"/>
        <v>0</v>
      </c>
      <c r="AD42" s="10"/>
      <c r="AE42" s="17"/>
      <c r="AF42" s="6"/>
      <c r="AG42" s="6"/>
      <c r="AH42" s="6"/>
      <c r="AI42" s="7"/>
    </row>
    <row r="43" spans="1:35" ht="16" customHeight="1">
      <c r="A43" s="81" t="s">
        <v>326</v>
      </c>
      <c r="B43" s="139" t="s">
        <v>310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1"/>
      <c r="N43" s="139" t="s">
        <v>32</v>
      </c>
      <c r="O43" s="140"/>
      <c r="P43" s="140"/>
      <c r="Q43" s="140"/>
      <c r="R43" s="141"/>
      <c r="S43" s="139"/>
      <c r="T43" s="140"/>
      <c r="U43" s="140"/>
      <c r="V43" s="140"/>
      <c r="W43" s="140"/>
      <c r="X43" s="140"/>
      <c r="Y43" s="140"/>
      <c r="Z43" s="140"/>
      <c r="AA43" s="141"/>
      <c r="AB43" s="111">
        <v>2200</v>
      </c>
      <c r="AC43" s="113">
        <f t="shared" si="0"/>
        <v>0</v>
      </c>
      <c r="AD43" s="10"/>
      <c r="AE43" s="17"/>
      <c r="AF43" s="6"/>
      <c r="AG43" s="6"/>
      <c r="AH43" s="6"/>
      <c r="AI43" s="7"/>
    </row>
    <row r="44" spans="1:35" ht="16" customHeight="1">
      <c r="A44" s="81" t="s">
        <v>327</v>
      </c>
      <c r="B44" s="139" t="s">
        <v>311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1"/>
      <c r="N44" s="139" t="s">
        <v>7</v>
      </c>
      <c r="O44" s="140"/>
      <c r="P44" s="140"/>
      <c r="Q44" s="140"/>
      <c r="R44" s="141"/>
      <c r="S44" s="139"/>
      <c r="T44" s="140"/>
      <c r="U44" s="140"/>
      <c r="V44" s="140"/>
      <c r="W44" s="140"/>
      <c r="X44" s="140"/>
      <c r="Y44" s="140"/>
      <c r="Z44" s="140"/>
      <c r="AA44" s="141"/>
      <c r="AB44" s="111">
        <v>2200</v>
      </c>
      <c r="AC44" s="113">
        <f t="shared" si="0"/>
        <v>0</v>
      </c>
      <c r="AD44" s="10"/>
      <c r="AE44" s="17"/>
      <c r="AF44" s="6"/>
      <c r="AG44" s="6"/>
      <c r="AH44" s="6"/>
      <c r="AI44" s="7"/>
    </row>
    <row r="45" spans="1:35" ht="16" customHeight="1">
      <c r="A45" s="81" t="s">
        <v>328</v>
      </c>
      <c r="B45" s="139" t="s">
        <v>312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1"/>
      <c r="N45" s="139" t="s">
        <v>5</v>
      </c>
      <c r="O45" s="140"/>
      <c r="P45" s="140"/>
      <c r="Q45" s="140"/>
      <c r="R45" s="141"/>
      <c r="S45" s="139"/>
      <c r="T45" s="140"/>
      <c r="U45" s="140"/>
      <c r="V45" s="140"/>
      <c r="W45" s="140"/>
      <c r="X45" s="140"/>
      <c r="Y45" s="140"/>
      <c r="Z45" s="140"/>
      <c r="AA45" s="141"/>
      <c r="AB45" s="111">
        <v>2200</v>
      </c>
      <c r="AC45" s="113">
        <f t="shared" si="0"/>
        <v>0</v>
      </c>
      <c r="AD45" s="10"/>
      <c r="AE45" s="17"/>
      <c r="AF45" s="6"/>
      <c r="AG45" s="6"/>
      <c r="AH45" s="6"/>
      <c r="AI45" s="7"/>
    </row>
    <row r="46" spans="1:35" ht="16" customHeight="1">
      <c r="A46" s="81" t="s">
        <v>329</v>
      </c>
      <c r="B46" s="139" t="s">
        <v>53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1"/>
      <c r="N46" s="139" t="s">
        <v>24</v>
      </c>
      <c r="O46" s="140"/>
      <c r="P46" s="140"/>
      <c r="Q46" s="140"/>
      <c r="R46" s="141"/>
      <c r="S46" s="139"/>
      <c r="T46" s="140"/>
      <c r="U46" s="140"/>
      <c r="V46" s="140"/>
      <c r="W46" s="140"/>
      <c r="X46" s="140"/>
      <c r="Y46" s="140"/>
      <c r="Z46" s="140"/>
      <c r="AA46" s="141"/>
      <c r="AB46" s="111">
        <v>11000</v>
      </c>
      <c r="AC46" s="113">
        <f t="shared" si="0"/>
        <v>0</v>
      </c>
      <c r="AD46" s="10"/>
      <c r="AE46" s="17"/>
      <c r="AF46" s="6"/>
      <c r="AG46" s="6"/>
      <c r="AH46" s="6"/>
      <c r="AI46" s="7"/>
    </row>
    <row r="47" spans="1:35" ht="16" customHeight="1">
      <c r="A47" s="81" t="s">
        <v>330</v>
      </c>
      <c r="B47" s="139" t="s">
        <v>54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1"/>
      <c r="N47" s="139" t="s">
        <v>24</v>
      </c>
      <c r="O47" s="140"/>
      <c r="P47" s="140"/>
      <c r="Q47" s="140"/>
      <c r="R47" s="141"/>
      <c r="S47" s="139"/>
      <c r="T47" s="140"/>
      <c r="U47" s="140"/>
      <c r="V47" s="140"/>
      <c r="W47" s="140"/>
      <c r="X47" s="140"/>
      <c r="Y47" s="140"/>
      <c r="Z47" s="140"/>
      <c r="AA47" s="141"/>
      <c r="AB47" s="111">
        <v>11000</v>
      </c>
      <c r="AC47" s="113">
        <f t="shared" si="0"/>
        <v>0</v>
      </c>
      <c r="AD47" s="10"/>
      <c r="AE47" s="17"/>
      <c r="AF47" s="6"/>
      <c r="AG47" s="6"/>
      <c r="AH47" s="6"/>
      <c r="AI47" s="7"/>
    </row>
    <row r="48" spans="1:35" ht="16" customHeight="1">
      <c r="A48" s="81" t="s">
        <v>331</v>
      </c>
      <c r="B48" s="139" t="s">
        <v>55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1"/>
      <c r="N48" s="139" t="s">
        <v>24</v>
      </c>
      <c r="O48" s="140"/>
      <c r="P48" s="140"/>
      <c r="Q48" s="140"/>
      <c r="R48" s="141"/>
      <c r="S48" s="139"/>
      <c r="T48" s="140"/>
      <c r="U48" s="140"/>
      <c r="V48" s="140"/>
      <c r="W48" s="140"/>
      <c r="X48" s="140"/>
      <c r="Y48" s="140"/>
      <c r="Z48" s="140"/>
      <c r="AA48" s="141"/>
      <c r="AB48" s="111">
        <v>11000</v>
      </c>
      <c r="AC48" s="113">
        <f t="shared" si="0"/>
        <v>0</v>
      </c>
      <c r="AD48" s="10"/>
      <c r="AE48" s="17"/>
      <c r="AF48" s="6"/>
      <c r="AG48" s="6"/>
      <c r="AH48" s="6"/>
      <c r="AI48" s="7"/>
    </row>
    <row r="49" spans="1:35" ht="16" customHeight="1">
      <c r="A49" s="81" t="s">
        <v>332</v>
      </c>
      <c r="B49" s="139" t="s">
        <v>56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1"/>
      <c r="N49" s="139" t="s">
        <v>24</v>
      </c>
      <c r="O49" s="140"/>
      <c r="P49" s="140"/>
      <c r="Q49" s="140"/>
      <c r="R49" s="141"/>
      <c r="S49" s="139"/>
      <c r="T49" s="140"/>
      <c r="U49" s="140"/>
      <c r="V49" s="140"/>
      <c r="W49" s="140"/>
      <c r="X49" s="140"/>
      <c r="Y49" s="140"/>
      <c r="Z49" s="140"/>
      <c r="AA49" s="141"/>
      <c r="AB49" s="111">
        <v>11000</v>
      </c>
      <c r="AC49" s="113">
        <f t="shared" si="0"/>
        <v>0</v>
      </c>
      <c r="AD49" s="10"/>
      <c r="AE49" s="17"/>
      <c r="AF49" s="6"/>
      <c r="AG49" s="6"/>
      <c r="AH49" s="6"/>
      <c r="AI49" s="7"/>
    </row>
    <row r="50" spans="1:35" ht="16" customHeight="1">
      <c r="A50" s="115" t="s">
        <v>145</v>
      </c>
      <c r="B50" s="139" t="s">
        <v>34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1"/>
      <c r="N50" s="139" t="s">
        <v>7</v>
      </c>
      <c r="O50" s="140"/>
      <c r="P50" s="140"/>
      <c r="Q50" s="140"/>
      <c r="R50" s="141"/>
      <c r="S50" s="139"/>
      <c r="T50" s="140"/>
      <c r="U50" s="140"/>
      <c r="V50" s="140"/>
      <c r="W50" s="140"/>
      <c r="X50" s="140"/>
      <c r="Y50" s="140"/>
      <c r="Z50" s="140"/>
      <c r="AA50" s="141"/>
      <c r="AB50" s="111">
        <v>1200</v>
      </c>
      <c r="AC50" s="113">
        <f t="shared" si="0"/>
        <v>0</v>
      </c>
      <c r="AD50" s="10"/>
      <c r="AE50" s="17"/>
      <c r="AF50" s="6"/>
      <c r="AG50" s="6"/>
      <c r="AH50" s="6"/>
      <c r="AI50" s="7"/>
    </row>
    <row r="51" spans="1:35" ht="16" customHeight="1">
      <c r="A51" s="115" t="s">
        <v>146</v>
      </c>
      <c r="B51" s="139" t="s">
        <v>34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1"/>
      <c r="N51" s="139" t="s">
        <v>33</v>
      </c>
      <c r="O51" s="140"/>
      <c r="P51" s="140"/>
      <c r="Q51" s="140"/>
      <c r="R51" s="141"/>
      <c r="S51" s="139"/>
      <c r="T51" s="140"/>
      <c r="U51" s="140"/>
      <c r="V51" s="140"/>
      <c r="W51" s="140"/>
      <c r="X51" s="140"/>
      <c r="Y51" s="140"/>
      <c r="Z51" s="140"/>
      <c r="AA51" s="141"/>
      <c r="AB51" s="111">
        <v>1200</v>
      </c>
      <c r="AC51" s="113">
        <f t="shared" si="0"/>
        <v>0</v>
      </c>
      <c r="AD51" s="10"/>
      <c r="AE51" s="17"/>
      <c r="AF51" s="6"/>
      <c r="AG51" s="6"/>
      <c r="AH51" s="6"/>
      <c r="AI51" s="7"/>
    </row>
    <row r="52" spans="1:35" ht="16" customHeight="1">
      <c r="A52" s="115" t="s">
        <v>147</v>
      </c>
      <c r="B52" s="139" t="s">
        <v>34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1"/>
      <c r="N52" s="139" t="s">
        <v>41</v>
      </c>
      <c r="O52" s="140"/>
      <c r="P52" s="140"/>
      <c r="Q52" s="140"/>
      <c r="R52" s="141"/>
      <c r="S52" s="139"/>
      <c r="T52" s="140"/>
      <c r="U52" s="140"/>
      <c r="V52" s="140"/>
      <c r="W52" s="140"/>
      <c r="X52" s="140"/>
      <c r="Y52" s="140"/>
      <c r="Z52" s="140"/>
      <c r="AA52" s="141"/>
      <c r="AB52" s="111">
        <v>1200</v>
      </c>
      <c r="AC52" s="113">
        <f t="shared" si="0"/>
        <v>0</v>
      </c>
      <c r="AD52" s="10"/>
      <c r="AE52" s="17"/>
      <c r="AF52" s="6"/>
      <c r="AG52" s="6"/>
      <c r="AH52" s="6"/>
      <c r="AI52" s="7"/>
    </row>
    <row r="53" spans="1:35" ht="16" customHeight="1">
      <c r="A53" s="115" t="s">
        <v>148</v>
      </c>
      <c r="B53" s="139" t="s">
        <v>34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1"/>
      <c r="N53" s="139" t="s">
        <v>38</v>
      </c>
      <c r="O53" s="140"/>
      <c r="P53" s="140"/>
      <c r="Q53" s="140"/>
      <c r="R53" s="141"/>
      <c r="S53" s="139"/>
      <c r="T53" s="140"/>
      <c r="U53" s="140"/>
      <c r="V53" s="140"/>
      <c r="W53" s="140"/>
      <c r="X53" s="140"/>
      <c r="Y53" s="140"/>
      <c r="Z53" s="140"/>
      <c r="AA53" s="141"/>
      <c r="AB53" s="111">
        <v>1200</v>
      </c>
      <c r="AC53" s="113">
        <f t="shared" si="0"/>
        <v>0</v>
      </c>
      <c r="AD53" s="10"/>
      <c r="AE53" s="17"/>
      <c r="AF53" s="6"/>
      <c r="AG53" s="6"/>
      <c r="AH53" s="6"/>
      <c r="AI53" s="7"/>
    </row>
    <row r="54" spans="1:35" ht="16" customHeight="1">
      <c r="A54" s="114" t="s">
        <v>149</v>
      </c>
      <c r="B54" s="139" t="s">
        <v>35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1"/>
      <c r="N54" s="139" t="s">
        <v>37</v>
      </c>
      <c r="O54" s="140"/>
      <c r="P54" s="140"/>
      <c r="Q54" s="140"/>
      <c r="R54" s="141"/>
      <c r="S54" s="139"/>
      <c r="T54" s="140"/>
      <c r="U54" s="140"/>
      <c r="V54" s="140"/>
      <c r="W54" s="140"/>
      <c r="X54" s="140"/>
      <c r="Y54" s="140"/>
      <c r="Z54" s="140"/>
      <c r="AA54" s="141"/>
      <c r="AB54" s="110">
        <v>3800</v>
      </c>
      <c r="AC54" s="113">
        <f t="shared" si="0"/>
        <v>0</v>
      </c>
      <c r="AD54" s="10"/>
      <c r="AE54" s="17"/>
      <c r="AF54" s="6"/>
      <c r="AG54" s="6"/>
      <c r="AH54" s="6"/>
      <c r="AI54" s="7"/>
    </row>
    <row r="55" spans="1:35" ht="16" customHeight="1">
      <c r="A55" s="114" t="s">
        <v>150</v>
      </c>
      <c r="B55" s="139" t="s">
        <v>36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1"/>
      <c r="N55" s="139" t="s">
        <v>5</v>
      </c>
      <c r="O55" s="140"/>
      <c r="P55" s="140"/>
      <c r="Q55" s="140"/>
      <c r="R55" s="141"/>
      <c r="S55" s="139"/>
      <c r="T55" s="140"/>
      <c r="U55" s="140"/>
      <c r="V55" s="140"/>
      <c r="W55" s="140"/>
      <c r="X55" s="140"/>
      <c r="Y55" s="140"/>
      <c r="Z55" s="140"/>
      <c r="AA55" s="141"/>
      <c r="AB55" s="110">
        <v>4100</v>
      </c>
      <c r="AC55" s="113">
        <f t="shared" si="0"/>
        <v>0</v>
      </c>
      <c r="AD55" s="10"/>
      <c r="AE55" s="17"/>
      <c r="AF55" s="6"/>
      <c r="AG55" s="6"/>
      <c r="AH55" s="6"/>
      <c r="AI55" s="7"/>
    </row>
    <row r="56" spans="1:35" ht="16" customHeight="1">
      <c r="A56" s="81"/>
      <c r="B56" s="139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1"/>
      <c r="N56" s="139"/>
      <c r="O56" s="140"/>
      <c r="P56" s="140"/>
      <c r="Q56" s="140"/>
      <c r="R56" s="141"/>
      <c r="S56" s="139"/>
      <c r="T56" s="140"/>
      <c r="U56" s="140"/>
      <c r="V56" s="140"/>
      <c r="W56" s="140"/>
      <c r="X56" s="140"/>
      <c r="Y56" s="140"/>
      <c r="Z56" s="140"/>
      <c r="AA56" s="141"/>
      <c r="AB56" s="94"/>
      <c r="AC56" s="84"/>
      <c r="AD56" s="10"/>
      <c r="AE56" s="17"/>
      <c r="AF56" s="6"/>
      <c r="AG56" s="6"/>
      <c r="AH56" s="6"/>
      <c r="AI56" s="7"/>
    </row>
    <row r="57" spans="1:35" ht="16" customHeight="1">
      <c r="A57" s="24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9"/>
      <c r="N57" s="199" t="s">
        <v>8</v>
      </c>
      <c r="O57" s="200"/>
      <c r="P57" s="200"/>
      <c r="Q57" s="200"/>
      <c r="R57" s="200"/>
      <c r="S57" s="201">
        <f>SUM(S24:AA56)</f>
        <v>0</v>
      </c>
      <c r="T57" s="202"/>
      <c r="U57" s="202"/>
      <c r="V57" s="202"/>
      <c r="W57" s="202"/>
      <c r="X57" s="202"/>
      <c r="Y57" s="202"/>
      <c r="Z57" s="202"/>
      <c r="AA57" s="202"/>
      <c r="AB57" s="99"/>
      <c r="AC57" s="124">
        <f>SUM(AC24:AC56)</f>
        <v>0</v>
      </c>
      <c r="AD57" s="10"/>
      <c r="AE57" s="17"/>
      <c r="AF57" s="6"/>
      <c r="AG57" s="6"/>
      <c r="AH57" s="6"/>
      <c r="AI57" s="7"/>
    </row>
    <row r="58" spans="1:35" ht="16" customHeight="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6"/>
      <c r="O58" s="26"/>
      <c r="P58" s="26"/>
      <c r="Q58" s="26"/>
      <c r="R58" s="26"/>
      <c r="S58" s="29"/>
      <c r="T58" s="29"/>
      <c r="U58" s="29"/>
      <c r="V58" s="29"/>
      <c r="W58" s="29"/>
      <c r="X58" s="29"/>
      <c r="Y58" s="29"/>
      <c r="Z58" s="29"/>
      <c r="AA58" s="29"/>
      <c r="AB58" s="26"/>
      <c r="AC58" s="30"/>
      <c r="AD58" s="6"/>
      <c r="AE58" s="17"/>
      <c r="AF58" s="6"/>
      <c r="AG58" s="6"/>
      <c r="AH58" s="6"/>
      <c r="AI58" s="7"/>
    </row>
    <row r="59" spans="1:35" ht="16" customHeight="1">
      <c r="A59" s="31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4"/>
      <c r="AA59" s="34"/>
      <c r="AB59" s="35"/>
      <c r="AC59" s="36"/>
      <c r="AD59" s="10"/>
      <c r="AE59" s="17"/>
      <c r="AF59" s="6"/>
      <c r="AG59" s="6"/>
      <c r="AH59" s="6"/>
      <c r="AI59" s="7"/>
    </row>
    <row r="60" spans="1:35" ht="16" customHeight="1">
      <c r="A60" s="97" t="s">
        <v>1</v>
      </c>
      <c r="B60" s="37" t="s">
        <v>10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154" t="s">
        <v>3</v>
      </c>
      <c r="O60" s="155"/>
      <c r="P60" s="155"/>
      <c r="Q60" s="155"/>
      <c r="R60" s="155"/>
      <c r="S60" s="39" t="s">
        <v>11</v>
      </c>
      <c r="T60" s="39" t="s">
        <v>12</v>
      </c>
      <c r="U60" s="39" t="s">
        <v>13</v>
      </c>
      <c r="V60" s="39" t="s">
        <v>14</v>
      </c>
      <c r="W60" s="39" t="s">
        <v>15</v>
      </c>
      <c r="X60" s="40" t="s">
        <v>23</v>
      </c>
      <c r="Y60" s="40"/>
      <c r="Z60" s="156" t="s">
        <v>4</v>
      </c>
      <c r="AA60" s="157"/>
      <c r="AB60" s="95"/>
      <c r="AC60" s="96"/>
      <c r="AD60" s="10"/>
      <c r="AE60" s="17"/>
      <c r="AF60" s="6"/>
      <c r="AG60" s="6"/>
      <c r="AH60" s="6"/>
      <c r="AI60" s="7"/>
    </row>
    <row r="61" spans="1:35" ht="15.5">
      <c r="A61" s="81" t="s">
        <v>151</v>
      </c>
      <c r="B61" s="139" t="s">
        <v>59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1"/>
      <c r="N61" s="139" t="s">
        <v>39</v>
      </c>
      <c r="O61" s="140"/>
      <c r="P61" s="140"/>
      <c r="Q61" s="140"/>
      <c r="R61" s="141"/>
      <c r="S61" s="42"/>
      <c r="T61" s="42"/>
      <c r="U61" s="42"/>
      <c r="V61" s="42"/>
      <c r="W61" s="23"/>
      <c r="X61" s="23"/>
      <c r="Y61" s="43"/>
      <c r="Z61" s="140"/>
      <c r="AA61" s="141"/>
      <c r="AB61" s="112">
        <v>6600</v>
      </c>
      <c r="AC61" s="113">
        <f t="shared" ref="AC61:AC91" si="1">SUM(AB61)*S61</f>
        <v>0</v>
      </c>
      <c r="AD61" s="10"/>
      <c r="AE61" s="17"/>
      <c r="AF61" s="6"/>
      <c r="AG61" s="6"/>
      <c r="AH61" s="6"/>
      <c r="AI61" s="7"/>
    </row>
    <row r="62" spans="1:35" ht="15.5">
      <c r="A62" s="81" t="s">
        <v>152</v>
      </c>
      <c r="B62" s="139" t="s">
        <v>59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1"/>
      <c r="N62" s="139" t="s">
        <v>71</v>
      </c>
      <c r="O62" s="140"/>
      <c r="P62" s="140"/>
      <c r="Q62" s="140"/>
      <c r="R62" s="141"/>
      <c r="S62" s="42"/>
      <c r="T62" s="42"/>
      <c r="U62" s="42"/>
      <c r="V62" s="42"/>
      <c r="W62" s="23"/>
      <c r="X62" s="23"/>
      <c r="Y62" s="43"/>
      <c r="Z62" s="140"/>
      <c r="AA62" s="141"/>
      <c r="AB62" s="112">
        <v>6600</v>
      </c>
      <c r="AC62" s="113">
        <f t="shared" si="1"/>
        <v>0</v>
      </c>
      <c r="AD62" s="10"/>
      <c r="AE62" s="17"/>
      <c r="AF62" s="6"/>
      <c r="AG62" s="6"/>
      <c r="AH62" s="6"/>
      <c r="AI62" s="7"/>
    </row>
    <row r="63" spans="1:35" ht="15.5">
      <c r="A63" s="81" t="s">
        <v>153</v>
      </c>
      <c r="B63" s="139" t="s">
        <v>59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1"/>
      <c r="N63" s="139" t="s">
        <v>5</v>
      </c>
      <c r="O63" s="140"/>
      <c r="P63" s="140"/>
      <c r="Q63" s="140"/>
      <c r="R63" s="141"/>
      <c r="S63" s="42"/>
      <c r="T63" s="42"/>
      <c r="U63" s="42"/>
      <c r="V63" s="42"/>
      <c r="W63" s="23"/>
      <c r="X63" s="23"/>
      <c r="Y63" s="43"/>
      <c r="Z63" s="140"/>
      <c r="AA63" s="141"/>
      <c r="AB63" s="112">
        <v>6600</v>
      </c>
      <c r="AC63" s="113">
        <f t="shared" si="1"/>
        <v>0</v>
      </c>
      <c r="AD63" s="10"/>
      <c r="AE63" s="17"/>
      <c r="AF63" s="6"/>
      <c r="AG63" s="6"/>
      <c r="AH63" s="6"/>
      <c r="AI63" s="7"/>
    </row>
    <row r="64" spans="1:35" ht="15.5">
      <c r="A64" s="81" t="s">
        <v>154</v>
      </c>
      <c r="B64" s="139" t="s">
        <v>60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1"/>
      <c r="N64" s="139" t="s">
        <v>6</v>
      </c>
      <c r="O64" s="140"/>
      <c r="P64" s="140"/>
      <c r="Q64" s="140"/>
      <c r="R64" s="141"/>
      <c r="S64" s="42"/>
      <c r="T64" s="42"/>
      <c r="U64" s="42"/>
      <c r="V64" s="42"/>
      <c r="W64" s="23"/>
      <c r="X64" s="23"/>
      <c r="Y64" s="43"/>
      <c r="Z64" s="140"/>
      <c r="AA64" s="141"/>
      <c r="AB64" s="112">
        <v>5600</v>
      </c>
      <c r="AC64" s="113">
        <f t="shared" si="1"/>
        <v>0</v>
      </c>
      <c r="AD64" s="10"/>
      <c r="AE64" s="17"/>
      <c r="AF64" s="6"/>
      <c r="AG64" s="6"/>
      <c r="AH64" s="6"/>
      <c r="AI64" s="7"/>
    </row>
    <row r="65" spans="1:35" ht="15.5">
      <c r="A65" s="81" t="s">
        <v>155</v>
      </c>
      <c r="B65" s="139" t="s">
        <v>60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1"/>
      <c r="N65" s="139" t="s">
        <v>46</v>
      </c>
      <c r="O65" s="140"/>
      <c r="P65" s="140"/>
      <c r="Q65" s="140"/>
      <c r="R65" s="141"/>
      <c r="S65" s="42"/>
      <c r="T65" s="42"/>
      <c r="U65" s="42"/>
      <c r="V65" s="42"/>
      <c r="W65" s="23"/>
      <c r="X65" s="23"/>
      <c r="Y65" s="43"/>
      <c r="Z65" s="140"/>
      <c r="AA65" s="141"/>
      <c r="AB65" s="112">
        <v>5600</v>
      </c>
      <c r="AC65" s="113">
        <f t="shared" si="1"/>
        <v>0</v>
      </c>
      <c r="AD65" s="10"/>
      <c r="AE65" s="17"/>
      <c r="AF65" s="6"/>
      <c r="AG65" s="6"/>
      <c r="AH65" s="6"/>
      <c r="AI65" s="7"/>
    </row>
    <row r="66" spans="1:35" ht="15.5">
      <c r="A66" s="81" t="s">
        <v>156</v>
      </c>
      <c r="B66" s="139" t="s">
        <v>60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1"/>
      <c r="N66" s="139" t="s">
        <v>5</v>
      </c>
      <c r="O66" s="140"/>
      <c r="P66" s="140"/>
      <c r="Q66" s="140"/>
      <c r="R66" s="141"/>
      <c r="S66" s="42"/>
      <c r="T66" s="42"/>
      <c r="U66" s="42"/>
      <c r="V66" s="42"/>
      <c r="W66" s="23"/>
      <c r="X66" s="23"/>
      <c r="Y66" s="43"/>
      <c r="Z66" s="140"/>
      <c r="AA66" s="141"/>
      <c r="AB66" s="112">
        <v>5600</v>
      </c>
      <c r="AC66" s="113">
        <f t="shared" si="1"/>
        <v>0</v>
      </c>
      <c r="AD66" s="10"/>
      <c r="AE66" s="17"/>
      <c r="AF66" s="6"/>
      <c r="AG66" s="6"/>
      <c r="AH66" s="6"/>
      <c r="AI66" s="7"/>
    </row>
    <row r="67" spans="1:35" ht="15.5">
      <c r="A67" s="81" t="s">
        <v>157</v>
      </c>
      <c r="B67" s="139" t="s">
        <v>61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1"/>
      <c r="N67" s="139" t="s">
        <v>6</v>
      </c>
      <c r="O67" s="140"/>
      <c r="P67" s="140"/>
      <c r="Q67" s="140"/>
      <c r="R67" s="141"/>
      <c r="S67" s="42"/>
      <c r="T67" s="42"/>
      <c r="U67" s="42"/>
      <c r="V67" s="42"/>
      <c r="W67" s="23"/>
      <c r="X67" s="23"/>
      <c r="Y67" s="43"/>
      <c r="Z67" s="140"/>
      <c r="AA67" s="141"/>
      <c r="AB67" s="112">
        <v>7800</v>
      </c>
      <c r="AC67" s="113">
        <f t="shared" si="1"/>
        <v>0</v>
      </c>
      <c r="AD67" s="10"/>
      <c r="AE67" s="17"/>
      <c r="AF67" s="6"/>
      <c r="AG67" s="6"/>
      <c r="AH67" s="6"/>
      <c r="AI67" s="7"/>
    </row>
    <row r="68" spans="1:35" ht="15.5">
      <c r="A68" s="81" t="s">
        <v>158</v>
      </c>
      <c r="B68" s="139" t="s">
        <v>61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1"/>
      <c r="N68" s="139" t="s">
        <v>71</v>
      </c>
      <c r="O68" s="140"/>
      <c r="P68" s="140"/>
      <c r="Q68" s="140"/>
      <c r="R68" s="141"/>
      <c r="S68" s="42"/>
      <c r="T68" s="42"/>
      <c r="U68" s="42"/>
      <c r="V68" s="42"/>
      <c r="W68" s="23"/>
      <c r="X68" s="23"/>
      <c r="Y68" s="43"/>
      <c r="Z68" s="140"/>
      <c r="AA68" s="141"/>
      <c r="AB68" s="112">
        <v>7800</v>
      </c>
      <c r="AC68" s="113">
        <f t="shared" si="1"/>
        <v>0</v>
      </c>
      <c r="AD68" s="10"/>
      <c r="AE68" s="17"/>
      <c r="AF68" s="6"/>
      <c r="AG68" s="6"/>
      <c r="AH68" s="6"/>
      <c r="AI68" s="7"/>
    </row>
    <row r="69" spans="1:35" ht="15.5">
      <c r="A69" s="81" t="s">
        <v>159</v>
      </c>
      <c r="B69" s="139" t="s">
        <v>61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1"/>
      <c r="N69" s="139" t="s">
        <v>5</v>
      </c>
      <c r="O69" s="140"/>
      <c r="P69" s="140"/>
      <c r="Q69" s="140"/>
      <c r="R69" s="141"/>
      <c r="S69" s="42"/>
      <c r="T69" s="42"/>
      <c r="U69" s="42"/>
      <c r="V69" s="42"/>
      <c r="W69" s="23"/>
      <c r="X69" s="23"/>
      <c r="Y69" s="43"/>
      <c r="Z69" s="140"/>
      <c r="AA69" s="141"/>
      <c r="AB69" s="112">
        <v>7800</v>
      </c>
      <c r="AC69" s="113">
        <f t="shared" si="1"/>
        <v>0</v>
      </c>
      <c r="AD69" s="10"/>
      <c r="AE69" s="17"/>
      <c r="AF69" s="6"/>
      <c r="AG69" s="6"/>
      <c r="AH69" s="6"/>
      <c r="AI69" s="7"/>
    </row>
    <row r="70" spans="1:35" ht="15.5">
      <c r="A70" s="81" t="s">
        <v>160</v>
      </c>
      <c r="B70" s="139" t="s">
        <v>62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1"/>
      <c r="N70" s="139" t="s">
        <v>39</v>
      </c>
      <c r="O70" s="140"/>
      <c r="P70" s="140"/>
      <c r="Q70" s="140"/>
      <c r="R70" s="141"/>
      <c r="S70" s="42"/>
      <c r="T70" s="42"/>
      <c r="U70" s="42"/>
      <c r="V70" s="42"/>
      <c r="W70" s="23"/>
      <c r="X70" s="23"/>
      <c r="Y70" s="43"/>
      <c r="Z70" s="140"/>
      <c r="AA70" s="141"/>
      <c r="AB70" s="112">
        <v>5600</v>
      </c>
      <c r="AC70" s="113">
        <f t="shared" si="1"/>
        <v>0</v>
      </c>
      <c r="AD70" s="10"/>
      <c r="AE70" s="17"/>
      <c r="AF70" s="6"/>
      <c r="AG70" s="6"/>
      <c r="AH70" s="6"/>
      <c r="AI70" s="7"/>
    </row>
    <row r="71" spans="1:35" ht="15.5">
      <c r="A71" s="81" t="s">
        <v>161</v>
      </c>
      <c r="B71" s="139" t="s">
        <v>62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1"/>
      <c r="N71" s="139" t="s">
        <v>43</v>
      </c>
      <c r="O71" s="140"/>
      <c r="P71" s="140"/>
      <c r="Q71" s="140"/>
      <c r="R71" s="141"/>
      <c r="S71" s="42"/>
      <c r="T71" s="42"/>
      <c r="U71" s="42"/>
      <c r="V71" s="42"/>
      <c r="W71" s="23"/>
      <c r="X71" s="23"/>
      <c r="Y71" s="43"/>
      <c r="Z71" s="140"/>
      <c r="AA71" s="141"/>
      <c r="AB71" s="112">
        <v>5600</v>
      </c>
      <c r="AC71" s="113">
        <f t="shared" si="1"/>
        <v>0</v>
      </c>
      <c r="AD71" s="10"/>
      <c r="AE71" s="17"/>
      <c r="AF71" s="6"/>
      <c r="AG71" s="6"/>
      <c r="AH71" s="6"/>
      <c r="AI71" s="7"/>
    </row>
    <row r="72" spans="1:35" ht="15.5">
      <c r="A72" s="81" t="s">
        <v>162</v>
      </c>
      <c r="B72" s="139" t="s">
        <v>62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1"/>
      <c r="N72" s="139" t="s">
        <v>5</v>
      </c>
      <c r="O72" s="140"/>
      <c r="P72" s="140"/>
      <c r="Q72" s="140"/>
      <c r="R72" s="141"/>
      <c r="S72" s="42"/>
      <c r="T72" s="42"/>
      <c r="U72" s="42"/>
      <c r="V72" s="42"/>
      <c r="W72" s="23"/>
      <c r="X72" s="23"/>
      <c r="Y72" s="43"/>
      <c r="Z72" s="140"/>
      <c r="AA72" s="141"/>
      <c r="AB72" s="112">
        <v>5600</v>
      </c>
      <c r="AC72" s="113">
        <f t="shared" si="1"/>
        <v>0</v>
      </c>
      <c r="AD72" s="10"/>
      <c r="AE72" s="17"/>
      <c r="AF72" s="6"/>
      <c r="AG72" s="6"/>
      <c r="AH72" s="6"/>
      <c r="AI72" s="7"/>
    </row>
    <row r="73" spans="1:35" ht="15.5">
      <c r="A73" s="81" t="s">
        <v>163</v>
      </c>
      <c r="B73" s="139" t="s">
        <v>63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1"/>
      <c r="N73" s="139" t="s">
        <v>6</v>
      </c>
      <c r="O73" s="140"/>
      <c r="P73" s="140"/>
      <c r="Q73" s="140"/>
      <c r="R73" s="141"/>
      <c r="S73" s="42"/>
      <c r="T73" s="42"/>
      <c r="U73" s="42"/>
      <c r="V73" s="42"/>
      <c r="W73" s="23"/>
      <c r="X73" s="23"/>
      <c r="Y73" s="43"/>
      <c r="Z73" s="140"/>
      <c r="AA73" s="141"/>
      <c r="AB73" s="112">
        <v>5600</v>
      </c>
      <c r="AC73" s="113">
        <f t="shared" si="1"/>
        <v>0</v>
      </c>
      <c r="AD73" s="10"/>
      <c r="AE73" s="17"/>
      <c r="AF73" s="6"/>
      <c r="AG73" s="6"/>
      <c r="AH73" s="6"/>
      <c r="AI73" s="7"/>
    </row>
    <row r="74" spans="1:35" ht="15.5">
      <c r="A74" s="81" t="s">
        <v>164</v>
      </c>
      <c r="B74" s="139" t="s">
        <v>63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1"/>
      <c r="N74" s="139" t="s">
        <v>5</v>
      </c>
      <c r="O74" s="140"/>
      <c r="P74" s="140"/>
      <c r="Q74" s="140"/>
      <c r="R74" s="141"/>
      <c r="S74" s="42"/>
      <c r="T74" s="42"/>
      <c r="U74" s="42"/>
      <c r="V74" s="42"/>
      <c r="W74" s="23"/>
      <c r="X74" s="23"/>
      <c r="Y74" s="43"/>
      <c r="Z74" s="140"/>
      <c r="AA74" s="141"/>
      <c r="AB74" s="112">
        <v>5600</v>
      </c>
      <c r="AC74" s="113">
        <f t="shared" si="1"/>
        <v>0</v>
      </c>
      <c r="AD74" s="10"/>
      <c r="AE74" s="17"/>
      <c r="AF74" s="6"/>
      <c r="AG74" s="6"/>
      <c r="AH74" s="6"/>
      <c r="AI74" s="7"/>
    </row>
    <row r="75" spans="1:35" ht="15.5">
      <c r="A75" s="81" t="s">
        <v>165</v>
      </c>
      <c r="B75" s="139" t="s">
        <v>63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1"/>
      <c r="N75" s="139" t="s">
        <v>22</v>
      </c>
      <c r="O75" s="140"/>
      <c r="P75" s="140"/>
      <c r="Q75" s="140"/>
      <c r="R75" s="141"/>
      <c r="S75" s="42"/>
      <c r="T75" s="42"/>
      <c r="U75" s="42"/>
      <c r="V75" s="42"/>
      <c r="W75" s="23"/>
      <c r="X75" s="23"/>
      <c r="Y75" s="43"/>
      <c r="Z75" s="140"/>
      <c r="AA75" s="141"/>
      <c r="AB75" s="112">
        <v>6600</v>
      </c>
      <c r="AC75" s="113">
        <f t="shared" si="1"/>
        <v>0</v>
      </c>
      <c r="AD75" s="10"/>
      <c r="AE75" s="17"/>
      <c r="AF75" s="6"/>
      <c r="AG75" s="6"/>
      <c r="AH75" s="6"/>
      <c r="AI75" s="7"/>
    </row>
    <row r="76" spans="1:35" ht="15.5">
      <c r="A76" s="81" t="s">
        <v>166</v>
      </c>
      <c r="B76" s="139" t="s">
        <v>64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1"/>
      <c r="N76" s="139" t="s">
        <v>6</v>
      </c>
      <c r="O76" s="140"/>
      <c r="P76" s="140"/>
      <c r="Q76" s="140"/>
      <c r="R76" s="141"/>
      <c r="S76" s="42"/>
      <c r="T76" s="42"/>
      <c r="U76" s="42"/>
      <c r="V76" s="42"/>
      <c r="W76" s="23"/>
      <c r="X76" s="23"/>
      <c r="Y76" s="43"/>
      <c r="Z76" s="140"/>
      <c r="AA76" s="141"/>
      <c r="AB76" s="112">
        <v>5600</v>
      </c>
      <c r="AC76" s="113">
        <f t="shared" si="1"/>
        <v>0</v>
      </c>
      <c r="AD76" s="10"/>
      <c r="AE76" s="17"/>
      <c r="AF76" s="6"/>
      <c r="AG76" s="6"/>
      <c r="AH76" s="6"/>
      <c r="AI76" s="7"/>
    </row>
    <row r="77" spans="1:35" ht="15.5">
      <c r="A77" s="81" t="s">
        <v>167</v>
      </c>
      <c r="B77" s="139" t="s">
        <v>64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1"/>
      <c r="N77" s="139" t="s">
        <v>43</v>
      </c>
      <c r="O77" s="140"/>
      <c r="P77" s="140"/>
      <c r="Q77" s="140"/>
      <c r="R77" s="141"/>
      <c r="S77" s="42"/>
      <c r="T77" s="42"/>
      <c r="U77" s="42"/>
      <c r="V77" s="42"/>
      <c r="W77" s="23"/>
      <c r="X77" s="23"/>
      <c r="Y77" s="43"/>
      <c r="Z77" s="140"/>
      <c r="AA77" s="141"/>
      <c r="AB77" s="112">
        <v>5600</v>
      </c>
      <c r="AC77" s="113">
        <f t="shared" si="1"/>
        <v>0</v>
      </c>
      <c r="AD77" s="10"/>
      <c r="AE77" s="17"/>
      <c r="AF77" s="6"/>
      <c r="AG77" s="6"/>
      <c r="AH77" s="6"/>
      <c r="AI77" s="7"/>
    </row>
    <row r="78" spans="1:35" ht="15.5">
      <c r="A78" s="81" t="s">
        <v>168</v>
      </c>
      <c r="B78" s="139" t="s">
        <v>64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1"/>
      <c r="N78" s="139" t="s">
        <v>5</v>
      </c>
      <c r="O78" s="140"/>
      <c r="P78" s="140"/>
      <c r="Q78" s="140"/>
      <c r="R78" s="141"/>
      <c r="S78" s="42"/>
      <c r="T78" s="42"/>
      <c r="U78" s="42"/>
      <c r="V78" s="42"/>
      <c r="W78" s="23"/>
      <c r="X78" s="23"/>
      <c r="Y78" s="43"/>
      <c r="Z78" s="140"/>
      <c r="AA78" s="141"/>
      <c r="AB78" s="112">
        <v>5600</v>
      </c>
      <c r="AC78" s="113">
        <f t="shared" si="1"/>
        <v>0</v>
      </c>
      <c r="AD78" s="10"/>
      <c r="AE78" s="17"/>
      <c r="AF78" s="6"/>
      <c r="AG78" s="6"/>
      <c r="AH78" s="6"/>
      <c r="AI78" s="7"/>
    </row>
    <row r="79" spans="1:35" ht="15.5">
      <c r="A79" s="81" t="s">
        <v>169</v>
      </c>
      <c r="B79" s="139" t="s">
        <v>65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1"/>
      <c r="N79" s="139" t="s">
        <v>71</v>
      </c>
      <c r="O79" s="140"/>
      <c r="P79" s="140"/>
      <c r="Q79" s="140"/>
      <c r="R79" s="141"/>
      <c r="S79" s="42"/>
      <c r="T79" s="42"/>
      <c r="U79" s="42"/>
      <c r="V79" s="42"/>
      <c r="W79" s="23"/>
      <c r="X79" s="23"/>
      <c r="Y79" s="43"/>
      <c r="Z79" s="140"/>
      <c r="AA79" s="141"/>
      <c r="AB79" s="112">
        <v>12000</v>
      </c>
      <c r="AC79" s="113">
        <f t="shared" si="1"/>
        <v>0</v>
      </c>
      <c r="AD79" s="10"/>
      <c r="AE79" s="17"/>
      <c r="AF79" s="6"/>
      <c r="AG79" s="6"/>
      <c r="AH79" s="6"/>
      <c r="AI79" s="7"/>
    </row>
    <row r="80" spans="1:35" ht="15.5">
      <c r="A80" s="81" t="s">
        <v>170</v>
      </c>
      <c r="B80" s="139" t="s">
        <v>65</v>
      </c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1"/>
      <c r="N80" s="139" t="s">
        <v>5</v>
      </c>
      <c r="O80" s="140"/>
      <c r="P80" s="140"/>
      <c r="Q80" s="140"/>
      <c r="R80" s="141"/>
      <c r="S80" s="42"/>
      <c r="T80" s="42"/>
      <c r="U80" s="42"/>
      <c r="V80" s="42"/>
      <c r="W80" s="23"/>
      <c r="X80" s="23"/>
      <c r="Y80" s="43"/>
      <c r="Z80" s="140"/>
      <c r="AA80" s="141"/>
      <c r="AB80" s="112">
        <v>12000</v>
      </c>
      <c r="AC80" s="113">
        <f t="shared" si="1"/>
        <v>0</v>
      </c>
      <c r="AD80" s="10"/>
      <c r="AE80" s="17"/>
      <c r="AF80" s="6"/>
      <c r="AG80" s="6"/>
      <c r="AH80" s="6"/>
      <c r="AI80" s="7"/>
    </row>
    <row r="81" spans="1:35" ht="15.5">
      <c r="A81" s="81" t="s">
        <v>171</v>
      </c>
      <c r="B81" s="139" t="s">
        <v>66</v>
      </c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1"/>
      <c r="N81" s="139" t="s">
        <v>71</v>
      </c>
      <c r="O81" s="140"/>
      <c r="P81" s="140"/>
      <c r="Q81" s="140"/>
      <c r="R81" s="141"/>
      <c r="S81" s="42"/>
      <c r="T81" s="42"/>
      <c r="U81" s="42"/>
      <c r="V81" s="42"/>
      <c r="W81" s="23"/>
      <c r="X81" s="23"/>
      <c r="Y81" s="43"/>
      <c r="Z81" s="140"/>
      <c r="AA81" s="141"/>
      <c r="AB81" s="112">
        <v>13500</v>
      </c>
      <c r="AC81" s="113">
        <f t="shared" si="1"/>
        <v>0</v>
      </c>
      <c r="AD81" s="10"/>
      <c r="AE81" s="17"/>
      <c r="AF81" s="6"/>
      <c r="AG81" s="6"/>
      <c r="AH81" s="6"/>
      <c r="AI81" s="7"/>
    </row>
    <row r="82" spans="1:35" ht="15.5">
      <c r="A82" s="81" t="s">
        <v>172</v>
      </c>
      <c r="B82" s="139" t="s">
        <v>66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1"/>
      <c r="N82" s="139" t="s">
        <v>5</v>
      </c>
      <c r="O82" s="140"/>
      <c r="P82" s="140"/>
      <c r="Q82" s="140"/>
      <c r="R82" s="141"/>
      <c r="S82" s="42"/>
      <c r="T82" s="42"/>
      <c r="U82" s="42"/>
      <c r="V82" s="42"/>
      <c r="W82" s="23"/>
      <c r="X82" s="23"/>
      <c r="Y82" s="43"/>
      <c r="Z82" s="140"/>
      <c r="AA82" s="141"/>
      <c r="AB82" s="112">
        <v>13500</v>
      </c>
      <c r="AC82" s="113">
        <f t="shared" si="1"/>
        <v>0</v>
      </c>
      <c r="AD82" s="10"/>
      <c r="AE82" s="17"/>
      <c r="AF82" s="6"/>
      <c r="AG82" s="6"/>
      <c r="AH82" s="6"/>
      <c r="AI82" s="7"/>
    </row>
    <row r="83" spans="1:35" ht="15.5">
      <c r="A83" s="81" t="s">
        <v>173</v>
      </c>
      <c r="B83" s="139" t="s">
        <v>67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1"/>
      <c r="N83" s="139" t="s">
        <v>71</v>
      </c>
      <c r="O83" s="140"/>
      <c r="P83" s="140"/>
      <c r="Q83" s="140"/>
      <c r="R83" s="141"/>
      <c r="S83" s="42"/>
      <c r="T83" s="42"/>
      <c r="U83" s="42"/>
      <c r="V83" s="42"/>
      <c r="W83" s="23"/>
      <c r="X83" s="23"/>
      <c r="Y83" s="43"/>
      <c r="Z83" s="140"/>
      <c r="AA83" s="141"/>
      <c r="AB83" s="112">
        <v>12500</v>
      </c>
      <c r="AC83" s="113">
        <f t="shared" si="1"/>
        <v>0</v>
      </c>
      <c r="AD83" s="10"/>
      <c r="AE83" s="17"/>
      <c r="AF83" s="6"/>
      <c r="AG83" s="6"/>
      <c r="AH83" s="6"/>
      <c r="AI83" s="7"/>
    </row>
    <row r="84" spans="1:35" ht="15.5">
      <c r="A84" s="81" t="s">
        <v>174</v>
      </c>
      <c r="B84" s="139" t="s">
        <v>67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1"/>
      <c r="N84" s="139" t="s">
        <v>72</v>
      </c>
      <c r="O84" s="140"/>
      <c r="P84" s="140"/>
      <c r="Q84" s="140"/>
      <c r="R84" s="141"/>
      <c r="S84" s="42"/>
      <c r="T84" s="42"/>
      <c r="U84" s="42"/>
      <c r="V84" s="42"/>
      <c r="W84" s="23"/>
      <c r="X84" s="23"/>
      <c r="Y84" s="43"/>
      <c r="Z84" s="140"/>
      <c r="AA84" s="141"/>
      <c r="AB84" s="112">
        <v>12500</v>
      </c>
      <c r="AC84" s="113">
        <f t="shared" si="1"/>
        <v>0</v>
      </c>
      <c r="AD84" s="10"/>
      <c r="AE84" s="17"/>
      <c r="AF84" s="6"/>
      <c r="AG84" s="6"/>
      <c r="AH84" s="6"/>
      <c r="AI84" s="7"/>
    </row>
    <row r="85" spans="1:35" ht="15.5">
      <c r="A85" s="81" t="s">
        <v>175</v>
      </c>
      <c r="B85" s="139" t="s">
        <v>67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1"/>
      <c r="N85" s="139" t="s">
        <v>5</v>
      </c>
      <c r="O85" s="140"/>
      <c r="P85" s="140"/>
      <c r="Q85" s="140"/>
      <c r="R85" s="141"/>
      <c r="S85" s="42"/>
      <c r="T85" s="42"/>
      <c r="U85" s="42"/>
      <c r="V85" s="42"/>
      <c r="W85" s="23"/>
      <c r="X85" s="23"/>
      <c r="Y85" s="43"/>
      <c r="Z85" s="140"/>
      <c r="AA85" s="141"/>
      <c r="AB85" s="112">
        <v>12500</v>
      </c>
      <c r="AC85" s="113">
        <f t="shared" si="1"/>
        <v>0</v>
      </c>
      <c r="AD85" s="10"/>
      <c r="AE85" s="17"/>
      <c r="AF85" s="6"/>
      <c r="AG85" s="6"/>
      <c r="AH85" s="6"/>
      <c r="AI85" s="7"/>
    </row>
    <row r="86" spans="1:35" ht="15.5">
      <c r="A86" s="81" t="s">
        <v>176</v>
      </c>
      <c r="B86" s="139" t="s">
        <v>68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1"/>
      <c r="N86" s="139" t="s">
        <v>71</v>
      </c>
      <c r="O86" s="140"/>
      <c r="P86" s="140"/>
      <c r="Q86" s="140"/>
      <c r="R86" s="141"/>
      <c r="S86" s="42"/>
      <c r="T86" s="42"/>
      <c r="U86" s="42"/>
      <c r="V86" s="42"/>
      <c r="W86" s="23"/>
      <c r="X86" s="23"/>
      <c r="Y86" s="43"/>
      <c r="Z86" s="140"/>
      <c r="AA86" s="141"/>
      <c r="AB86" s="112">
        <v>12500</v>
      </c>
      <c r="AC86" s="113">
        <f t="shared" si="1"/>
        <v>0</v>
      </c>
      <c r="AD86" s="10"/>
      <c r="AE86" s="17"/>
      <c r="AF86" s="6"/>
      <c r="AG86" s="6"/>
      <c r="AH86" s="6"/>
      <c r="AI86" s="7"/>
    </row>
    <row r="87" spans="1:35" ht="15.5">
      <c r="A87" s="81" t="s">
        <v>177</v>
      </c>
      <c r="B87" s="139" t="s">
        <v>68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1"/>
      <c r="N87" s="139" t="s">
        <v>73</v>
      </c>
      <c r="O87" s="140"/>
      <c r="P87" s="140"/>
      <c r="Q87" s="140"/>
      <c r="R87" s="141"/>
      <c r="S87" s="42"/>
      <c r="T87" s="42"/>
      <c r="U87" s="42"/>
      <c r="V87" s="42"/>
      <c r="W87" s="23"/>
      <c r="X87" s="23"/>
      <c r="Y87" s="43"/>
      <c r="Z87" s="140"/>
      <c r="AA87" s="141"/>
      <c r="AB87" s="112">
        <v>12500</v>
      </c>
      <c r="AC87" s="113">
        <f t="shared" si="1"/>
        <v>0</v>
      </c>
      <c r="AD87" s="10"/>
      <c r="AE87" s="17"/>
      <c r="AF87" s="6"/>
      <c r="AG87" s="6"/>
      <c r="AH87" s="6"/>
      <c r="AI87" s="7"/>
    </row>
    <row r="88" spans="1:35" ht="15.5">
      <c r="A88" s="81" t="s">
        <v>178</v>
      </c>
      <c r="B88" s="139" t="s">
        <v>68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1"/>
      <c r="N88" s="139" t="s">
        <v>5</v>
      </c>
      <c r="O88" s="140"/>
      <c r="P88" s="140"/>
      <c r="Q88" s="140"/>
      <c r="R88" s="141"/>
      <c r="S88" s="42"/>
      <c r="T88" s="42"/>
      <c r="U88" s="42"/>
      <c r="V88" s="42"/>
      <c r="W88" s="23"/>
      <c r="X88" s="23"/>
      <c r="Y88" s="43"/>
      <c r="Z88" s="140"/>
      <c r="AA88" s="141"/>
      <c r="AB88" s="112">
        <v>12500</v>
      </c>
      <c r="AC88" s="113">
        <f t="shared" si="1"/>
        <v>0</v>
      </c>
      <c r="AD88" s="10"/>
      <c r="AE88" s="17"/>
      <c r="AF88" s="6"/>
      <c r="AG88" s="6"/>
      <c r="AH88" s="6"/>
      <c r="AI88" s="7"/>
    </row>
    <row r="89" spans="1:35" ht="15.5">
      <c r="A89" s="81" t="s">
        <v>179</v>
      </c>
      <c r="B89" s="139" t="s">
        <v>69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1"/>
      <c r="N89" s="139" t="s">
        <v>71</v>
      </c>
      <c r="O89" s="140"/>
      <c r="P89" s="140"/>
      <c r="Q89" s="140"/>
      <c r="R89" s="141"/>
      <c r="S89" s="42"/>
      <c r="T89" s="42"/>
      <c r="U89" s="42"/>
      <c r="V89" s="42"/>
      <c r="W89" s="23"/>
      <c r="X89" s="23"/>
      <c r="Y89" s="43"/>
      <c r="Z89" s="140"/>
      <c r="AA89" s="141"/>
      <c r="AB89" s="112">
        <v>11000</v>
      </c>
      <c r="AC89" s="113">
        <f t="shared" si="1"/>
        <v>0</v>
      </c>
      <c r="AD89" s="10"/>
      <c r="AE89" s="17"/>
      <c r="AF89" s="6"/>
      <c r="AG89" s="6"/>
      <c r="AH89" s="6"/>
      <c r="AI89" s="7"/>
    </row>
    <row r="90" spans="1:35" ht="15.5">
      <c r="A90" s="81" t="s">
        <v>180</v>
      </c>
      <c r="B90" s="139" t="s">
        <v>69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1"/>
      <c r="N90" s="139" t="s">
        <v>5</v>
      </c>
      <c r="O90" s="140"/>
      <c r="P90" s="140"/>
      <c r="Q90" s="140"/>
      <c r="R90" s="141"/>
      <c r="S90" s="42"/>
      <c r="T90" s="42"/>
      <c r="U90" s="42"/>
      <c r="V90" s="42"/>
      <c r="W90" s="23"/>
      <c r="X90" s="23"/>
      <c r="Y90" s="43"/>
      <c r="Z90" s="140"/>
      <c r="AA90" s="141"/>
      <c r="AB90" s="112">
        <v>11000</v>
      </c>
      <c r="AC90" s="113">
        <f t="shared" si="1"/>
        <v>0</v>
      </c>
      <c r="AD90" s="10"/>
      <c r="AE90" s="17"/>
      <c r="AF90" s="6"/>
      <c r="AG90" s="6"/>
      <c r="AH90" s="6"/>
      <c r="AI90" s="7"/>
    </row>
    <row r="91" spans="1:35" ht="15.5">
      <c r="A91" s="81" t="s">
        <v>181</v>
      </c>
      <c r="B91" s="139" t="s">
        <v>70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1"/>
      <c r="N91" s="139" t="s">
        <v>5</v>
      </c>
      <c r="O91" s="140"/>
      <c r="P91" s="140"/>
      <c r="Q91" s="140"/>
      <c r="R91" s="141"/>
      <c r="S91" s="42"/>
      <c r="T91" s="42"/>
      <c r="U91" s="42"/>
      <c r="V91" s="42"/>
      <c r="W91" s="23"/>
      <c r="X91" s="23"/>
      <c r="Y91" s="43"/>
      <c r="Z91" s="140"/>
      <c r="AA91" s="141"/>
      <c r="AB91" s="112">
        <v>12000</v>
      </c>
      <c r="AC91" s="113">
        <f t="shared" si="1"/>
        <v>0</v>
      </c>
      <c r="AD91" s="10"/>
      <c r="AE91" s="17"/>
      <c r="AF91" s="6"/>
      <c r="AG91" s="6"/>
      <c r="AH91" s="6"/>
      <c r="AI91" s="7"/>
    </row>
    <row r="92" spans="1:35" ht="15.5">
      <c r="A92" s="81"/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1"/>
      <c r="N92" s="139"/>
      <c r="O92" s="140"/>
      <c r="P92" s="140"/>
      <c r="Q92" s="140"/>
      <c r="R92" s="141"/>
      <c r="S92" s="42"/>
      <c r="T92" s="42"/>
      <c r="U92" s="42"/>
      <c r="V92" s="42"/>
      <c r="W92" s="23"/>
      <c r="X92" s="23"/>
      <c r="Y92" s="43"/>
      <c r="Z92" s="140"/>
      <c r="AA92" s="141"/>
      <c r="AB92" s="84"/>
      <c r="AC92" s="84"/>
      <c r="AD92" s="10"/>
      <c r="AE92" s="17"/>
      <c r="AF92" s="6"/>
      <c r="AG92" s="6"/>
      <c r="AH92" s="6"/>
      <c r="AI92" s="7"/>
    </row>
    <row r="93" spans="1:35" ht="15.5">
      <c r="A93" s="81"/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1"/>
      <c r="N93" s="139"/>
      <c r="O93" s="140"/>
      <c r="P93" s="140"/>
      <c r="Q93" s="140"/>
      <c r="R93" s="141"/>
      <c r="S93" s="42"/>
      <c r="T93" s="42"/>
      <c r="U93" s="42"/>
      <c r="V93" s="42"/>
      <c r="W93" s="23"/>
      <c r="X93" s="23"/>
      <c r="Y93" s="43"/>
      <c r="Z93" s="140"/>
      <c r="AA93" s="141"/>
      <c r="AB93" s="84"/>
      <c r="AC93" s="84"/>
      <c r="AD93" s="10"/>
      <c r="AE93" s="17"/>
      <c r="AF93" s="6"/>
      <c r="AG93" s="6"/>
      <c r="AH93" s="6"/>
      <c r="AI93" s="7"/>
    </row>
    <row r="94" spans="1:35" ht="16" customHeight="1">
      <c r="A94" s="2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44"/>
      <c r="N94" s="160" t="s">
        <v>8</v>
      </c>
      <c r="O94" s="161"/>
      <c r="P94" s="161"/>
      <c r="Q94" s="161"/>
      <c r="R94" s="161"/>
      <c r="S94" s="161"/>
      <c r="T94" s="161"/>
      <c r="U94" s="161"/>
      <c r="V94" s="161"/>
      <c r="W94" s="161"/>
      <c r="X94" s="204"/>
      <c r="Y94" s="205"/>
      <c r="Z94" s="151">
        <f>SUM(Z61:AA93)</f>
        <v>0</v>
      </c>
      <c r="AA94" s="153"/>
      <c r="AB94" s="45" t="s">
        <v>9</v>
      </c>
      <c r="AC94" s="123">
        <f>SUM(AC61:AC93)</f>
        <v>0</v>
      </c>
      <c r="AD94" s="10"/>
      <c r="AE94" s="17"/>
      <c r="AF94" s="6"/>
      <c r="AG94" s="6"/>
      <c r="AH94" s="6"/>
      <c r="AI94" s="7"/>
    </row>
    <row r="95" spans="1:35" ht="16" customHeight="1">
      <c r="A95" s="46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0"/>
      <c r="O95" s="20"/>
      <c r="P95" s="47"/>
      <c r="Q95" s="22"/>
      <c r="R95" s="22"/>
      <c r="S95" s="22"/>
      <c r="T95" s="22"/>
      <c r="U95" s="22"/>
      <c r="V95" s="26"/>
      <c r="W95" s="26"/>
      <c r="X95" s="26"/>
      <c r="Y95" s="26"/>
      <c r="Z95" s="26"/>
      <c r="AA95" s="26"/>
      <c r="AB95" s="26"/>
      <c r="AC95" s="30"/>
      <c r="AD95" s="6"/>
      <c r="AE95" s="17"/>
      <c r="AF95" s="6"/>
      <c r="AG95" s="6"/>
      <c r="AH95" s="6"/>
      <c r="AI95" s="7"/>
    </row>
    <row r="96" spans="1:35" s="1" customFormat="1" ht="16" customHeight="1">
      <c r="A96" s="48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49"/>
      <c r="O96" s="49"/>
      <c r="P96" s="49"/>
      <c r="Q96" s="49"/>
      <c r="R96" s="49"/>
      <c r="S96" s="51"/>
      <c r="T96" s="51"/>
      <c r="U96" s="51"/>
      <c r="V96" s="51"/>
      <c r="W96" s="51"/>
      <c r="X96" s="51"/>
      <c r="Y96" s="51"/>
      <c r="Z96" s="49"/>
      <c r="AA96" s="49"/>
      <c r="AB96" s="49"/>
      <c r="AC96" s="52"/>
      <c r="AD96" s="10"/>
      <c r="AE96" s="17"/>
      <c r="AF96" s="6"/>
      <c r="AG96" s="6"/>
      <c r="AH96" s="6"/>
      <c r="AI96" s="7"/>
    </row>
    <row r="97" spans="1:35" s="1" customFormat="1" ht="15.5">
      <c r="A97" s="105" t="s">
        <v>1</v>
      </c>
      <c r="B97" s="174" t="s">
        <v>42</v>
      </c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 t="s">
        <v>3</v>
      </c>
      <c r="O97" s="175"/>
      <c r="P97" s="175"/>
      <c r="Q97" s="175"/>
      <c r="R97" s="175"/>
      <c r="S97" s="53">
        <v>7.75</v>
      </c>
      <c r="T97" s="53">
        <v>8</v>
      </c>
      <c r="U97" s="53">
        <v>8.25</v>
      </c>
      <c r="V97" s="53"/>
      <c r="W97" s="53"/>
      <c r="X97" s="54"/>
      <c r="Y97" s="53"/>
      <c r="Z97" s="79" t="s">
        <v>16</v>
      </c>
      <c r="AA97" s="77"/>
      <c r="AB97" s="108"/>
      <c r="AC97" s="109"/>
      <c r="AD97" s="10"/>
      <c r="AE97" s="17"/>
      <c r="AF97" s="6"/>
      <c r="AG97" s="6"/>
      <c r="AH97" s="6"/>
      <c r="AI97" s="7"/>
    </row>
    <row r="98" spans="1:35" s="1" customFormat="1" ht="16" customHeight="1">
      <c r="A98" s="81" t="s">
        <v>182</v>
      </c>
      <c r="B98" s="139" t="s">
        <v>74</v>
      </c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1"/>
      <c r="N98" s="139" t="s">
        <v>5</v>
      </c>
      <c r="O98" s="140"/>
      <c r="P98" s="140"/>
      <c r="Q98" s="140"/>
      <c r="R98" s="141"/>
      <c r="S98" s="76"/>
      <c r="T98" s="76"/>
      <c r="U98" s="76"/>
      <c r="V98" s="91"/>
      <c r="W98" s="80"/>
      <c r="X98" s="139">
        <f>SUM(S98:U98)</f>
        <v>0</v>
      </c>
      <c r="Y98" s="140"/>
      <c r="Z98" s="140"/>
      <c r="AA98" s="141"/>
      <c r="AB98" s="120">
        <v>11000</v>
      </c>
      <c r="AC98" s="113">
        <f t="shared" ref="AC98:AC107" si="2">SUM(AB98)*S98</f>
        <v>0</v>
      </c>
      <c r="AD98" s="10"/>
      <c r="AE98" s="17"/>
      <c r="AF98" s="6"/>
      <c r="AG98" s="6"/>
      <c r="AH98" s="6"/>
      <c r="AI98" s="7"/>
    </row>
    <row r="99" spans="1:35" s="1" customFormat="1" ht="16" customHeight="1">
      <c r="A99" s="81" t="s">
        <v>183</v>
      </c>
      <c r="B99" s="139" t="s">
        <v>75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1"/>
      <c r="N99" s="139" t="s">
        <v>33</v>
      </c>
      <c r="O99" s="140"/>
      <c r="P99" s="140"/>
      <c r="Q99" s="140"/>
      <c r="R99" s="141"/>
      <c r="S99" s="76"/>
      <c r="T99" s="76"/>
      <c r="U99" s="76"/>
      <c r="V99" s="91"/>
      <c r="W99" s="80"/>
      <c r="X99" s="139">
        <f t="shared" ref="X99:X107" si="3">SUM(S99:U99)</f>
        <v>0</v>
      </c>
      <c r="Y99" s="140"/>
      <c r="Z99" s="140"/>
      <c r="AA99" s="141"/>
      <c r="AB99" s="120">
        <v>11000</v>
      </c>
      <c r="AC99" s="113">
        <f t="shared" si="2"/>
        <v>0</v>
      </c>
      <c r="AD99" s="10"/>
      <c r="AE99" s="17"/>
      <c r="AF99" s="6"/>
      <c r="AG99" s="6"/>
      <c r="AH99" s="6"/>
      <c r="AI99" s="7"/>
    </row>
    <row r="100" spans="1:35" s="1" customFormat="1" ht="16" customHeight="1">
      <c r="A100" s="81" t="s">
        <v>184</v>
      </c>
      <c r="B100" s="139" t="s">
        <v>76</v>
      </c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1"/>
      <c r="N100" s="139" t="s">
        <v>41</v>
      </c>
      <c r="O100" s="140"/>
      <c r="P100" s="140"/>
      <c r="Q100" s="140"/>
      <c r="R100" s="141"/>
      <c r="S100" s="76"/>
      <c r="T100" s="76"/>
      <c r="U100" s="76"/>
      <c r="V100" s="91"/>
      <c r="W100" s="80"/>
      <c r="X100" s="139">
        <f t="shared" si="3"/>
        <v>0</v>
      </c>
      <c r="Y100" s="140"/>
      <c r="Z100" s="140"/>
      <c r="AA100" s="141"/>
      <c r="AB100" s="120">
        <v>11000</v>
      </c>
      <c r="AC100" s="113">
        <f t="shared" si="2"/>
        <v>0</v>
      </c>
      <c r="AD100" s="10"/>
      <c r="AE100" s="17"/>
      <c r="AF100" s="6"/>
      <c r="AG100" s="6"/>
      <c r="AH100" s="6"/>
      <c r="AI100" s="7"/>
    </row>
    <row r="101" spans="1:35" s="1" customFormat="1" ht="16" customHeight="1">
      <c r="A101" s="81" t="s">
        <v>185</v>
      </c>
      <c r="B101" s="139" t="s">
        <v>77</v>
      </c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1"/>
      <c r="N101" s="139" t="s">
        <v>46</v>
      </c>
      <c r="O101" s="140"/>
      <c r="P101" s="140"/>
      <c r="Q101" s="140"/>
      <c r="R101" s="141"/>
      <c r="S101" s="76"/>
      <c r="T101" s="76"/>
      <c r="U101" s="76"/>
      <c r="V101" s="91"/>
      <c r="W101" s="80"/>
      <c r="X101" s="139">
        <f t="shared" si="3"/>
        <v>0</v>
      </c>
      <c r="Y101" s="140"/>
      <c r="Z101" s="140"/>
      <c r="AA101" s="141"/>
      <c r="AB101" s="120">
        <v>11000</v>
      </c>
      <c r="AC101" s="113">
        <f t="shared" si="2"/>
        <v>0</v>
      </c>
      <c r="AD101" s="10"/>
      <c r="AE101" s="17"/>
      <c r="AF101" s="6"/>
      <c r="AG101" s="6"/>
      <c r="AH101" s="6"/>
      <c r="AI101" s="7"/>
    </row>
    <row r="102" spans="1:35" s="1" customFormat="1" ht="16" customHeight="1">
      <c r="A102" s="81" t="s">
        <v>186</v>
      </c>
      <c r="B102" s="139" t="s">
        <v>78</v>
      </c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1"/>
      <c r="N102" s="139" t="s">
        <v>84</v>
      </c>
      <c r="O102" s="140"/>
      <c r="P102" s="140"/>
      <c r="Q102" s="140"/>
      <c r="R102" s="141"/>
      <c r="S102" s="76"/>
      <c r="T102" s="76"/>
      <c r="U102" s="76"/>
      <c r="V102" s="91"/>
      <c r="W102" s="80"/>
      <c r="X102" s="139">
        <f t="shared" si="3"/>
        <v>0</v>
      </c>
      <c r="Y102" s="140"/>
      <c r="Z102" s="140"/>
      <c r="AA102" s="141"/>
      <c r="AB102" s="120">
        <v>11000</v>
      </c>
      <c r="AC102" s="113">
        <f t="shared" si="2"/>
        <v>0</v>
      </c>
      <c r="AD102" s="10"/>
      <c r="AE102" s="17"/>
      <c r="AF102" s="6"/>
      <c r="AG102" s="6"/>
      <c r="AH102" s="6"/>
      <c r="AI102" s="7"/>
    </row>
    <row r="103" spans="1:35" s="1" customFormat="1" ht="16" customHeight="1">
      <c r="A103" s="81" t="s">
        <v>187</v>
      </c>
      <c r="B103" s="139" t="s">
        <v>79</v>
      </c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1"/>
      <c r="N103" s="139" t="s">
        <v>32</v>
      </c>
      <c r="O103" s="140"/>
      <c r="P103" s="140"/>
      <c r="Q103" s="140"/>
      <c r="R103" s="141"/>
      <c r="S103" s="76"/>
      <c r="T103" s="76"/>
      <c r="U103" s="76"/>
      <c r="V103" s="91"/>
      <c r="W103" s="80"/>
      <c r="X103" s="139">
        <f t="shared" si="3"/>
        <v>0</v>
      </c>
      <c r="Y103" s="140"/>
      <c r="Z103" s="140"/>
      <c r="AA103" s="141"/>
      <c r="AB103" s="120">
        <v>11000</v>
      </c>
      <c r="AC103" s="113">
        <f t="shared" si="2"/>
        <v>0</v>
      </c>
      <c r="AD103" s="10"/>
      <c r="AE103" s="17"/>
      <c r="AF103" s="6"/>
      <c r="AG103" s="6"/>
      <c r="AH103" s="6"/>
      <c r="AI103" s="7"/>
    </row>
    <row r="104" spans="1:35" s="1" customFormat="1" ht="16" customHeight="1">
      <c r="A104" s="81" t="s">
        <v>188</v>
      </c>
      <c r="B104" s="139" t="s">
        <v>80</v>
      </c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1"/>
      <c r="N104" s="139" t="s">
        <v>32</v>
      </c>
      <c r="O104" s="140"/>
      <c r="P104" s="140"/>
      <c r="Q104" s="140"/>
      <c r="R104" s="141"/>
      <c r="S104" s="76"/>
      <c r="T104" s="76"/>
      <c r="U104" s="76"/>
      <c r="V104" s="91"/>
      <c r="W104" s="80"/>
      <c r="X104" s="139">
        <f t="shared" si="3"/>
        <v>0</v>
      </c>
      <c r="Y104" s="140"/>
      <c r="Z104" s="140"/>
      <c r="AA104" s="141"/>
      <c r="AB104" s="120">
        <v>11000</v>
      </c>
      <c r="AC104" s="113">
        <f t="shared" si="2"/>
        <v>0</v>
      </c>
      <c r="AD104" s="10"/>
      <c r="AE104" s="17"/>
      <c r="AF104" s="6"/>
      <c r="AG104" s="6"/>
      <c r="AH104" s="6"/>
      <c r="AI104" s="7"/>
    </row>
    <row r="105" spans="1:35" s="1" customFormat="1" ht="16" customHeight="1">
      <c r="A105" s="81" t="s">
        <v>189</v>
      </c>
      <c r="B105" s="139" t="s">
        <v>81</v>
      </c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1"/>
      <c r="N105" s="139" t="s">
        <v>5</v>
      </c>
      <c r="O105" s="140"/>
      <c r="P105" s="140"/>
      <c r="Q105" s="140"/>
      <c r="R105" s="141"/>
      <c r="S105" s="76"/>
      <c r="T105" s="76"/>
      <c r="U105" s="76"/>
      <c r="V105" s="91"/>
      <c r="W105" s="80"/>
      <c r="X105" s="139">
        <f t="shared" si="3"/>
        <v>0</v>
      </c>
      <c r="Y105" s="140"/>
      <c r="Z105" s="140"/>
      <c r="AA105" s="141"/>
      <c r="AB105" s="120">
        <v>20000</v>
      </c>
      <c r="AC105" s="113">
        <f t="shared" si="2"/>
        <v>0</v>
      </c>
      <c r="AD105" s="10"/>
      <c r="AE105" s="17"/>
      <c r="AF105" s="6"/>
      <c r="AG105" s="6"/>
      <c r="AH105" s="6"/>
      <c r="AI105" s="7"/>
    </row>
    <row r="106" spans="1:35" s="1" customFormat="1" ht="16" customHeight="1">
      <c r="A106" s="81" t="s">
        <v>190</v>
      </c>
      <c r="B106" s="139" t="s">
        <v>82</v>
      </c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1"/>
      <c r="N106" s="139" t="s">
        <v>38</v>
      </c>
      <c r="O106" s="140"/>
      <c r="P106" s="140"/>
      <c r="Q106" s="140"/>
      <c r="R106" s="141"/>
      <c r="S106" s="76"/>
      <c r="T106" s="76"/>
      <c r="U106" s="76"/>
      <c r="V106" s="91"/>
      <c r="W106" s="80"/>
      <c r="X106" s="139">
        <f t="shared" si="3"/>
        <v>0</v>
      </c>
      <c r="Y106" s="140"/>
      <c r="Z106" s="140"/>
      <c r="AA106" s="141"/>
      <c r="AB106" s="120">
        <v>20000</v>
      </c>
      <c r="AC106" s="113">
        <f t="shared" si="2"/>
        <v>0</v>
      </c>
      <c r="AD106" s="10"/>
      <c r="AE106" s="17"/>
      <c r="AF106" s="6"/>
      <c r="AG106" s="6"/>
      <c r="AH106" s="6"/>
      <c r="AI106" s="7"/>
    </row>
    <row r="107" spans="1:35" s="1" customFormat="1" ht="16" customHeight="1">
      <c r="A107" s="81" t="s">
        <v>191</v>
      </c>
      <c r="B107" s="139" t="s">
        <v>83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1"/>
      <c r="N107" s="139" t="s">
        <v>32</v>
      </c>
      <c r="O107" s="140"/>
      <c r="P107" s="140"/>
      <c r="Q107" s="140"/>
      <c r="R107" s="141"/>
      <c r="S107" s="76"/>
      <c r="T107" s="91"/>
      <c r="U107" s="91"/>
      <c r="V107" s="91"/>
      <c r="W107" s="80"/>
      <c r="X107" s="139">
        <f t="shared" si="3"/>
        <v>0</v>
      </c>
      <c r="Y107" s="140"/>
      <c r="Z107" s="140"/>
      <c r="AA107" s="141"/>
      <c r="AB107" s="120">
        <v>20000</v>
      </c>
      <c r="AC107" s="113">
        <f t="shared" si="2"/>
        <v>0</v>
      </c>
      <c r="AD107" s="10"/>
      <c r="AE107" s="17"/>
      <c r="AF107" s="6"/>
      <c r="AG107" s="6"/>
      <c r="AH107" s="6"/>
      <c r="AI107" s="7"/>
    </row>
    <row r="108" spans="1:35" s="1" customFormat="1" ht="16" customHeight="1">
      <c r="A108" s="81"/>
      <c r="B108" s="81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1"/>
      <c r="O108" s="82"/>
      <c r="P108" s="82"/>
      <c r="Q108" s="82"/>
      <c r="R108" s="83"/>
      <c r="S108" s="76"/>
      <c r="T108" s="91"/>
      <c r="U108" s="91"/>
      <c r="V108" s="91"/>
      <c r="W108" s="80"/>
      <c r="X108" s="81"/>
      <c r="Y108" s="82"/>
      <c r="Z108" s="82"/>
      <c r="AA108" s="83"/>
      <c r="AB108" s="121"/>
      <c r="AC108" s="84"/>
      <c r="AD108" s="10"/>
      <c r="AE108" s="17"/>
      <c r="AF108" s="6"/>
      <c r="AG108" s="6"/>
      <c r="AH108" s="6"/>
      <c r="AI108" s="7"/>
    </row>
    <row r="109" spans="1:35" s="1" customFormat="1" ht="16" customHeight="1">
      <c r="A109" s="81"/>
      <c r="B109" s="81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3"/>
      <c r="N109" s="81"/>
      <c r="O109" s="82"/>
      <c r="P109" s="82"/>
      <c r="Q109" s="82"/>
      <c r="R109" s="83"/>
      <c r="S109" s="76"/>
      <c r="T109" s="91"/>
      <c r="U109" s="91"/>
      <c r="V109" s="91"/>
      <c r="W109" s="80"/>
      <c r="X109" s="81"/>
      <c r="Y109" s="82"/>
      <c r="Z109" s="82"/>
      <c r="AA109" s="83"/>
      <c r="AB109" s="121"/>
      <c r="AC109" s="84"/>
      <c r="AD109" s="10"/>
      <c r="AE109" s="17"/>
      <c r="AF109" s="6"/>
      <c r="AG109" s="6"/>
      <c r="AH109" s="6"/>
      <c r="AI109" s="7"/>
    </row>
    <row r="110" spans="1:35" s="1" customFormat="1" ht="16" customHeight="1">
      <c r="A110" s="24"/>
      <c r="B110" s="2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7"/>
      <c r="N110" s="148" t="s">
        <v>8</v>
      </c>
      <c r="O110" s="149"/>
      <c r="P110" s="149"/>
      <c r="Q110" s="149"/>
      <c r="R110" s="149"/>
      <c r="S110" s="149"/>
      <c r="T110" s="149"/>
      <c r="U110" s="149"/>
      <c r="V110" s="149"/>
      <c r="W110" s="150"/>
      <c r="X110" s="151">
        <f>SUM(X98:AA109)</f>
        <v>0</v>
      </c>
      <c r="Y110" s="152"/>
      <c r="Z110" s="152"/>
      <c r="AA110" s="153"/>
      <c r="AB110" s="107" t="s">
        <v>9</v>
      </c>
      <c r="AC110" s="123">
        <f>SUM(AC98:AC109)</f>
        <v>0</v>
      </c>
      <c r="AD110" s="10"/>
      <c r="AE110" s="17"/>
      <c r="AF110" s="6"/>
      <c r="AG110" s="6"/>
      <c r="AH110" s="6"/>
      <c r="AI110" s="7"/>
    </row>
    <row r="111" spans="1:35" s="1" customFormat="1" ht="16" customHeight="1">
      <c r="A111" s="5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2"/>
      <c r="O111" s="22"/>
      <c r="P111" s="22"/>
      <c r="Q111" s="22"/>
      <c r="R111" s="22"/>
      <c r="S111" s="20"/>
      <c r="T111" s="20"/>
      <c r="U111" s="20"/>
      <c r="V111" s="20"/>
      <c r="W111" s="20"/>
      <c r="X111" s="20"/>
      <c r="Y111" s="20"/>
      <c r="Z111" s="22"/>
      <c r="AA111" s="22"/>
      <c r="AB111" s="55"/>
      <c r="AC111" s="21"/>
      <c r="AD111" s="6"/>
      <c r="AE111" s="17"/>
      <c r="AF111" s="6"/>
      <c r="AG111" s="6"/>
      <c r="AH111" s="6"/>
      <c r="AI111" s="7"/>
    </row>
    <row r="112" spans="1:35" ht="16" customHeight="1">
      <c r="A112" s="5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2"/>
      <c r="O112" s="22"/>
      <c r="P112" s="22"/>
      <c r="Q112" s="22"/>
      <c r="R112" s="22"/>
      <c r="S112" s="20"/>
      <c r="T112" s="20"/>
      <c r="U112" s="20"/>
      <c r="V112" s="20"/>
      <c r="W112" s="20"/>
      <c r="X112" s="20"/>
      <c r="Y112" s="20"/>
      <c r="Z112" s="22"/>
      <c r="AA112" s="22"/>
      <c r="AB112" s="55"/>
      <c r="AC112" s="21"/>
      <c r="AD112" s="6"/>
      <c r="AE112" s="17"/>
      <c r="AF112" s="6"/>
      <c r="AG112" s="6"/>
      <c r="AH112" s="6"/>
      <c r="AI112" s="7"/>
    </row>
    <row r="113" spans="1:35" ht="16" customHeight="1">
      <c r="A113" s="3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2"/>
      <c r="O113" s="32"/>
      <c r="P113" s="32"/>
      <c r="Q113" s="32"/>
      <c r="R113" s="32"/>
      <c r="S113" s="34"/>
      <c r="T113" s="34"/>
      <c r="U113" s="34"/>
      <c r="V113" s="34"/>
      <c r="W113" s="34"/>
      <c r="X113" s="34"/>
      <c r="Y113" s="34"/>
      <c r="Z113" s="32"/>
      <c r="AA113" s="32"/>
      <c r="AB113" s="32"/>
      <c r="AC113" s="59"/>
      <c r="AD113" s="10"/>
      <c r="AE113" s="17"/>
      <c r="AF113" s="6"/>
      <c r="AG113" s="6"/>
      <c r="AH113" s="6"/>
      <c r="AI113" s="7"/>
    </row>
    <row r="114" spans="1:35" ht="16" customHeight="1">
      <c r="A114" s="97" t="s">
        <v>1</v>
      </c>
      <c r="B114" s="154" t="s">
        <v>17</v>
      </c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4" t="s">
        <v>3</v>
      </c>
      <c r="O114" s="155"/>
      <c r="P114" s="155"/>
      <c r="Q114" s="155"/>
      <c r="R114" s="155"/>
      <c r="S114" s="39" t="s">
        <v>11</v>
      </c>
      <c r="T114" s="39" t="s">
        <v>12</v>
      </c>
      <c r="U114" s="39" t="s">
        <v>13</v>
      </c>
      <c r="V114" s="39" t="s">
        <v>14</v>
      </c>
      <c r="W114" s="39" t="s">
        <v>15</v>
      </c>
      <c r="X114" s="41" t="s">
        <v>23</v>
      </c>
      <c r="Y114" s="41"/>
      <c r="Z114" s="156" t="s">
        <v>4</v>
      </c>
      <c r="AA114" s="157"/>
      <c r="AB114" s="95"/>
      <c r="AC114" s="96"/>
      <c r="AD114" s="10"/>
      <c r="AE114" s="17"/>
      <c r="AF114" s="6"/>
      <c r="AG114" s="6"/>
      <c r="AH114" s="6"/>
      <c r="AI114" s="7"/>
    </row>
    <row r="115" spans="1:35" ht="15.5">
      <c r="A115" s="81" t="s">
        <v>192</v>
      </c>
      <c r="B115" s="139" t="s">
        <v>85</v>
      </c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1"/>
      <c r="N115" s="139" t="s">
        <v>22</v>
      </c>
      <c r="O115" s="140"/>
      <c r="P115" s="140"/>
      <c r="Q115" s="140"/>
      <c r="R115" s="141"/>
      <c r="S115" s="42"/>
      <c r="T115" s="42"/>
      <c r="U115" s="42"/>
      <c r="V115" s="42"/>
      <c r="W115" s="23"/>
      <c r="X115" s="23"/>
      <c r="Y115" s="43"/>
      <c r="Z115" s="140">
        <f>SUM(S115:X115)</f>
        <v>0</v>
      </c>
      <c r="AA115" s="141"/>
      <c r="AB115" s="119">
        <v>6800</v>
      </c>
      <c r="AC115" s="113">
        <f t="shared" ref="AC115:AC177" si="4">SUM(AB115)*S115</f>
        <v>0</v>
      </c>
      <c r="AD115" s="10"/>
      <c r="AE115" s="17"/>
      <c r="AF115" s="6"/>
      <c r="AG115" s="6"/>
      <c r="AH115" s="6"/>
      <c r="AI115" s="7"/>
    </row>
    <row r="116" spans="1:35" ht="15.5">
      <c r="A116" s="81" t="s">
        <v>193</v>
      </c>
      <c r="B116" s="139" t="s">
        <v>85</v>
      </c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1"/>
      <c r="N116" s="139" t="s">
        <v>6</v>
      </c>
      <c r="O116" s="140"/>
      <c r="P116" s="140"/>
      <c r="Q116" s="140"/>
      <c r="R116" s="141"/>
      <c r="S116" s="42"/>
      <c r="T116" s="42"/>
      <c r="U116" s="42"/>
      <c r="V116" s="42"/>
      <c r="W116" s="23"/>
      <c r="X116" s="23"/>
      <c r="Y116" s="43"/>
      <c r="Z116" s="140">
        <f>SUM(S116:X116)</f>
        <v>0</v>
      </c>
      <c r="AA116" s="141"/>
      <c r="AB116" s="119">
        <v>5800</v>
      </c>
      <c r="AC116" s="113">
        <f t="shared" si="4"/>
        <v>0</v>
      </c>
      <c r="AD116" s="10"/>
      <c r="AE116" s="17"/>
      <c r="AF116" s="6"/>
      <c r="AG116" s="6"/>
      <c r="AH116" s="6"/>
      <c r="AI116" s="7"/>
    </row>
    <row r="117" spans="1:35" ht="15.5">
      <c r="A117" s="81" t="s">
        <v>194</v>
      </c>
      <c r="B117" s="139" t="s">
        <v>85</v>
      </c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1"/>
      <c r="N117" s="139" t="s">
        <v>5</v>
      </c>
      <c r="O117" s="140"/>
      <c r="P117" s="140"/>
      <c r="Q117" s="140"/>
      <c r="R117" s="141"/>
      <c r="S117" s="42"/>
      <c r="T117" s="42"/>
      <c r="U117" s="42"/>
      <c r="V117" s="42"/>
      <c r="W117" s="23"/>
      <c r="X117" s="23"/>
      <c r="Y117" s="43"/>
      <c r="Z117" s="140">
        <f t="shared" ref="Z117:Z152" si="5">SUM(S117:X117)</f>
        <v>0</v>
      </c>
      <c r="AA117" s="141"/>
      <c r="AB117" s="119">
        <v>5800</v>
      </c>
      <c r="AC117" s="113">
        <f t="shared" si="4"/>
        <v>0</v>
      </c>
      <c r="AD117" s="10"/>
      <c r="AE117" s="17"/>
      <c r="AF117" s="6"/>
      <c r="AG117" s="6"/>
      <c r="AH117" s="6"/>
      <c r="AI117" s="7"/>
    </row>
    <row r="118" spans="1:35" ht="15.5">
      <c r="A118" s="81" t="s">
        <v>195</v>
      </c>
      <c r="B118" s="139" t="s">
        <v>86</v>
      </c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1"/>
      <c r="N118" s="139" t="s">
        <v>22</v>
      </c>
      <c r="O118" s="140"/>
      <c r="P118" s="140"/>
      <c r="Q118" s="140"/>
      <c r="R118" s="141"/>
      <c r="S118" s="42"/>
      <c r="T118" s="42"/>
      <c r="U118" s="42"/>
      <c r="V118" s="42"/>
      <c r="W118" s="23"/>
      <c r="X118" s="23"/>
      <c r="Y118" s="43"/>
      <c r="Z118" s="140">
        <f t="shared" si="5"/>
        <v>0</v>
      </c>
      <c r="AA118" s="141"/>
      <c r="AB118" s="119">
        <v>6800</v>
      </c>
      <c r="AC118" s="113">
        <f t="shared" si="4"/>
        <v>0</v>
      </c>
      <c r="AD118" s="10"/>
      <c r="AE118" s="17"/>
      <c r="AF118" s="6"/>
      <c r="AG118" s="6"/>
      <c r="AH118" s="6"/>
      <c r="AI118" s="7"/>
    </row>
    <row r="119" spans="1:35" ht="15.5">
      <c r="A119" s="81" t="s">
        <v>196</v>
      </c>
      <c r="B119" s="139" t="s">
        <v>86</v>
      </c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1"/>
      <c r="N119" s="139" t="s">
        <v>43</v>
      </c>
      <c r="O119" s="140"/>
      <c r="P119" s="140"/>
      <c r="Q119" s="140"/>
      <c r="R119" s="141"/>
      <c r="S119" s="42"/>
      <c r="T119" s="42"/>
      <c r="U119" s="42"/>
      <c r="V119" s="42"/>
      <c r="W119" s="23"/>
      <c r="X119" s="23"/>
      <c r="Y119" s="43"/>
      <c r="Z119" s="140">
        <f t="shared" si="5"/>
        <v>0</v>
      </c>
      <c r="AA119" s="141"/>
      <c r="AB119" s="119">
        <v>5800</v>
      </c>
      <c r="AC119" s="113">
        <f t="shared" si="4"/>
        <v>0</v>
      </c>
      <c r="AD119" s="10"/>
      <c r="AE119" s="17"/>
      <c r="AF119" s="6"/>
      <c r="AG119" s="6"/>
      <c r="AH119" s="6"/>
      <c r="AI119" s="7"/>
    </row>
    <row r="120" spans="1:35" ht="15.5">
      <c r="A120" s="81" t="s">
        <v>197</v>
      </c>
      <c r="B120" s="139" t="s">
        <v>86</v>
      </c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1"/>
      <c r="N120" s="139" t="s">
        <v>5</v>
      </c>
      <c r="O120" s="140"/>
      <c r="P120" s="140"/>
      <c r="Q120" s="140"/>
      <c r="R120" s="141"/>
      <c r="S120" s="42"/>
      <c r="T120" s="42"/>
      <c r="U120" s="42"/>
      <c r="V120" s="42"/>
      <c r="W120" s="23"/>
      <c r="X120" s="23"/>
      <c r="Y120" s="43"/>
      <c r="Z120" s="140">
        <f t="shared" si="5"/>
        <v>0</v>
      </c>
      <c r="AA120" s="141"/>
      <c r="AB120" s="119">
        <v>5800</v>
      </c>
      <c r="AC120" s="113">
        <f t="shared" si="4"/>
        <v>0</v>
      </c>
      <c r="AD120" s="10"/>
      <c r="AE120" s="17"/>
      <c r="AF120" s="6"/>
      <c r="AG120" s="6"/>
      <c r="AH120" s="6"/>
      <c r="AI120" s="7"/>
    </row>
    <row r="121" spans="1:35" ht="15.5">
      <c r="A121" s="81" t="s">
        <v>198</v>
      </c>
      <c r="B121" s="139" t="s">
        <v>87</v>
      </c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1"/>
      <c r="N121" s="139" t="s">
        <v>6</v>
      </c>
      <c r="O121" s="140"/>
      <c r="P121" s="140"/>
      <c r="Q121" s="140"/>
      <c r="R121" s="141"/>
      <c r="S121" s="42"/>
      <c r="T121" s="42"/>
      <c r="U121" s="42"/>
      <c r="V121" s="42"/>
      <c r="W121" s="23"/>
      <c r="X121" s="23"/>
      <c r="Y121" s="43"/>
      <c r="Z121" s="140">
        <f t="shared" si="5"/>
        <v>0</v>
      </c>
      <c r="AA121" s="141"/>
      <c r="AB121" s="119">
        <v>5800</v>
      </c>
      <c r="AC121" s="113">
        <f t="shared" si="4"/>
        <v>0</v>
      </c>
      <c r="AD121" s="10"/>
      <c r="AE121" s="17"/>
      <c r="AF121" s="6"/>
      <c r="AG121" s="6"/>
      <c r="AH121" s="6"/>
      <c r="AI121" s="7"/>
    </row>
    <row r="122" spans="1:35" ht="15.5">
      <c r="A122" s="81" t="s">
        <v>199</v>
      </c>
      <c r="B122" s="139" t="s">
        <v>87</v>
      </c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1"/>
      <c r="N122" s="139" t="s">
        <v>110</v>
      </c>
      <c r="O122" s="140"/>
      <c r="P122" s="140"/>
      <c r="Q122" s="140"/>
      <c r="R122" s="141"/>
      <c r="S122" s="42"/>
      <c r="T122" s="42"/>
      <c r="U122" s="42"/>
      <c r="V122" s="42"/>
      <c r="W122" s="23"/>
      <c r="X122" s="23"/>
      <c r="Y122" s="43"/>
      <c r="Z122" s="140">
        <f t="shared" si="5"/>
        <v>0</v>
      </c>
      <c r="AA122" s="141"/>
      <c r="AB122" s="119">
        <v>5800</v>
      </c>
      <c r="AC122" s="113">
        <f t="shared" si="4"/>
        <v>0</v>
      </c>
      <c r="AD122" s="10"/>
      <c r="AE122" s="17"/>
      <c r="AF122" s="6"/>
      <c r="AG122" s="6"/>
      <c r="AH122" s="6"/>
      <c r="AI122" s="7"/>
    </row>
    <row r="123" spans="1:35" ht="15.5">
      <c r="A123" s="81" t="s">
        <v>200</v>
      </c>
      <c r="B123" s="139" t="s">
        <v>87</v>
      </c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1"/>
      <c r="N123" s="139" t="s">
        <v>5</v>
      </c>
      <c r="O123" s="140"/>
      <c r="P123" s="140"/>
      <c r="Q123" s="140"/>
      <c r="R123" s="141"/>
      <c r="S123" s="42"/>
      <c r="T123" s="42"/>
      <c r="U123" s="42"/>
      <c r="V123" s="42"/>
      <c r="W123" s="23"/>
      <c r="X123" s="23"/>
      <c r="Y123" s="43"/>
      <c r="Z123" s="140">
        <f t="shared" si="5"/>
        <v>0</v>
      </c>
      <c r="AA123" s="141"/>
      <c r="AB123" s="119">
        <v>5800</v>
      </c>
      <c r="AC123" s="113">
        <f t="shared" si="4"/>
        <v>0</v>
      </c>
      <c r="AD123" s="10"/>
      <c r="AE123" s="17"/>
      <c r="AF123" s="6"/>
      <c r="AG123" s="6"/>
      <c r="AH123" s="6"/>
      <c r="AI123" s="7"/>
    </row>
    <row r="124" spans="1:35" ht="15.5">
      <c r="A124" s="81" t="s">
        <v>201</v>
      </c>
      <c r="B124" s="139" t="s">
        <v>88</v>
      </c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1"/>
      <c r="N124" s="139" t="s">
        <v>6</v>
      </c>
      <c r="O124" s="140"/>
      <c r="P124" s="140"/>
      <c r="Q124" s="140"/>
      <c r="R124" s="141"/>
      <c r="S124" s="42"/>
      <c r="T124" s="42"/>
      <c r="U124" s="42"/>
      <c r="V124" s="42"/>
      <c r="W124" s="23"/>
      <c r="X124" s="23"/>
      <c r="Y124" s="43"/>
      <c r="Z124" s="140">
        <f t="shared" si="5"/>
        <v>0</v>
      </c>
      <c r="AA124" s="141"/>
      <c r="AB124" s="119">
        <v>5800</v>
      </c>
      <c r="AC124" s="113">
        <f t="shared" si="4"/>
        <v>0</v>
      </c>
      <c r="AD124" s="10"/>
      <c r="AE124" s="17"/>
      <c r="AF124" s="6"/>
      <c r="AG124" s="6"/>
      <c r="AH124" s="6"/>
      <c r="AI124" s="7"/>
    </row>
    <row r="125" spans="1:35" ht="15.5">
      <c r="A125" s="81" t="s">
        <v>202</v>
      </c>
      <c r="B125" s="139" t="s">
        <v>88</v>
      </c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1"/>
      <c r="N125" s="139" t="s">
        <v>46</v>
      </c>
      <c r="O125" s="140"/>
      <c r="P125" s="140"/>
      <c r="Q125" s="140"/>
      <c r="R125" s="141"/>
      <c r="S125" s="42"/>
      <c r="T125" s="42"/>
      <c r="U125" s="42"/>
      <c r="V125" s="42"/>
      <c r="W125" s="23"/>
      <c r="X125" s="23"/>
      <c r="Y125" s="43"/>
      <c r="Z125" s="140">
        <f t="shared" si="5"/>
        <v>0</v>
      </c>
      <c r="AA125" s="141"/>
      <c r="AB125" s="119">
        <v>5800</v>
      </c>
      <c r="AC125" s="113">
        <f t="shared" si="4"/>
        <v>0</v>
      </c>
      <c r="AD125" s="10"/>
      <c r="AE125" s="17"/>
      <c r="AF125" s="6"/>
      <c r="AG125" s="6"/>
      <c r="AH125" s="6"/>
      <c r="AI125" s="7"/>
    </row>
    <row r="126" spans="1:35" ht="15.5">
      <c r="A126" s="81" t="s">
        <v>203</v>
      </c>
      <c r="B126" s="139" t="s">
        <v>88</v>
      </c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1"/>
      <c r="N126" s="139" t="s">
        <v>5</v>
      </c>
      <c r="O126" s="140"/>
      <c r="P126" s="140"/>
      <c r="Q126" s="140"/>
      <c r="R126" s="141"/>
      <c r="S126" s="42"/>
      <c r="T126" s="42"/>
      <c r="U126" s="42"/>
      <c r="V126" s="42"/>
      <c r="W126" s="23"/>
      <c r="X126" s="23"/>
      <c r="Y126" s="43"/>
      <c r="Z126" s="140">
        <f t="shared" si="5"/>
        <v>0</v>
      </c>
      <c r="AA126" s="141"/>
      <c r="AB126" s="119">
        <v>5800</v>
      </c>
      <c r="AC126" s="113">
        <f t="shared" si="4"/>
        <v>0</v>
      </c>
      <c r="AD126" s="10"/>
      <c r="AE126" s="17"/>
      <c r="AF126" s="6"/>
      <c r="AG126" s="6"/>
      <c r="AH126" s="6"/>
      <c r="AI126" s="7"/>
    </row>
    <row r="127" spans="1:35" ht="15.5">
      <c r="A127" s="81" t="s">
        <v>204</v>
      </c>
      <c r="B127" s="139" t="s">
        <v>89</v>
      </c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1"/>
      <c r="N127" s="139" t="s">
        <v>6</v>
      </c>
      <c r="O127" s="140"/>
      <c r="P127" s="140"/>
      <c r="Q127" s="140"/>
      <c r="R127" s="141"/>
      <c r="S127" s="42"/>
      <c r="T127" s="42"/>
      <c r="U127" s="42"/>
      <c r="V127" s="42"/>
      <c r="W127" s="23"/>
      <c r="X127" s="23"/>
      <c r="Y127" s="43"/>
      <c r="Z127" s="140">
        <f t="shared" si="5"/>
        <v>0</v>
      </c>
      <c r="AA127" s="141"/>
      <c r="AB127" s="119">
        <v>5800</v>
      </c>
      <c r="AC127" s="113">
        <f t="shared" si="4"/>
        <v>0</v>
      </c>
      <c r="AD127" s="10"/>
      <c r="AE127" s="17"/>
      <c r="AF127" s="6"/>
      <c r="AG127" s="6"/>
      <c r="AH127" s="6"/>
      <c r="AI127" s="7"/>
    </row>
    <row r="128" spans="1:35" ht="15.5">
      <c r="A128" s="81" t="s">
        <v>205</v>
      </c>
      <c r="B128" s="139" t="s">
        <v>89</v>
      </c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1"/>
      <c r="N128" s="139" t="s">
        <v>110</v>
      </c>
      <c r="O128" s="140"/>
      <c r="P128" s="140"/>
      <c r="Q128" s="140"/>
      <c r="R128" s="141"/>
      <c r="S128" s="42"/>
      <c r="T128" s="42"/>
      <c r="U128" s="42"/>
      <c r="V128" s="42"/>
      <c r="W128" s="23"/>
      <c r="X128" s="23"/>
      <c r="Y128" s="43"/>
      <c r="Z128" s="140">
        <f t="shared" si="5"/>
        <v>0</v>
      </c>
      <c r="AA128" s="141"/>
      <c r="AB128" s="119">
        <v>5800</v>
      </c>
      <c r="AC128" s="113">
        <f t="shared" si="4"/>
        <v>0</v>
      </c>
      <c r="AD128" s="10"/>
      <c r="AE128" s="17"/>
      <c r="AF128" s="6"/>
      <c r="AG128" s="6"/>
      <c r="AH128" s="6"/>
      <c r="AI128" s="7"/>
    </row>
    <row r="129" spans="1:35" ht="15.5">
      <c r="A129" s="81" t="s">
        <v>206</v>
      </c>
      <c r="B129" s="139" t="s">
        <v>89</v>
      </c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1"/>
      <c r="N129" s="139" t="s">
        <v>5</v>
      </c>
      <c r="O129" s="140"/>
      <c r="P129" s="140"/>
      <c r="Q129" s="140"/>
      <c r="R129" s="141"/>
      <c r="S129" s="42"/>
      <c r="T129" s="42"/>
      <c r="U129" s="42"/>
      <c r="V129" s="42"/>
      <c r="W129" s="23"/>
      <c r="X129" s="23"/>
      <c r="Y129" s="43"/>
      <c r="Z129" s="140">
        <f t="shared" si="5"/>
        <v>0</v>
      </c>
      <c r="AA129" s="141"/>
      <c r="AB129" s="119">
        <v>5800</v>
      </c>
      <c r="AC129" s="113">
        <f t="shared" si="4"/>
        <v>0</v>
      </c>
      <c r="AD129" s="10"/>
      <c r="AE129" s="17"/>
      <c r="AF129" s="6"/>
      <c r="AG129" s="6"/>
      <c r="AH129" s="6"/>
      <c r="AI129" s="7"/>
    </row>
    <row r="130" spans="1:35" ht="15.5">
      <c r="A130" s="81" t="s">
        <v>207</v>
      </c>
      <c r="B130" s="139" t="s">
        <v>90</v>
      </c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1"/>
      <c r="N130" s="139" t="s">
        <v>46</v>
      </c>
      <c r="O130" s="140"/>
      <c r="P130" s="140"/>
      <c r="Q130" s="140"/>
      <c r="R130" s="141"/>
      <c r="S130" s="42"/>
      <c r="T130" s="42"/>
      <c r="U130" s="42"/>
      <c r="V130" s="42"/>
      <c r="W130" s="23"/>
      <c r="X130" s="23"/>
      <c r="Y130" s="43"/>
      <c r="Z130" s="140">
        <f t="shared" si="5"/>
        <v>0</v>
      </c>
      <c r="AA130" s="141"/>
      <c r="AB130" s="119">
        <v>5800</v>
      </c>
      <c r="AC130" s="113">
        <f t="shared" si="4"/>
        <v>0</v>
      </c>
      <c r="AD130" s="10"/>
      <c r="AE130" s="17"/>
      <c r="AF130" s="6"/>
      <c r="AG130" s="6"/>
      <c r="AH130" s="6"/>
      <c r="AI130" s="7"/>
    </row>
    <row r="131" spans="1:35" ht="15.5">
      <c r="A131" s="81" t="s">
        <v>208</v>
      </c>
      <c r="B131" s="139" t="s">
        <v>90</v>
      </c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1"/>
      <c r="N131" s="139" t="s">
        <v>110</v>
      </c>
      <c r="O131" s="140"/>
      <c r="P131" s="140"/>
      <c r="Q131" s="140"/>
      <c r="R131" s="141"/>
      <c r="S131" s="42"/>
      <c r="T131" s="42"/>
      <c r="U131" s="42"/>
      <c r="V131" s="42"/>
      <c r="W131" s="23"/>
      <c r="X131" s="23"/>
      <c r="Y131" s="43"/>
      <c r="Z131" s="140">
        <f t="shared" si="5"/>
        <v>0</v>
      </c>
      <c r="AA131" s="141"/>
      <c r="AB131" s="119">
        <v>5800</v>
      </c>
      <c r="AC131" s="113">
        <f t="shared" si="4"/>
        <v>0</v>
      </c>
      <c r="AD131" s="10"/>
      <c r="AE131" s="17"/>
      <c r="AF131" s="6"/>
      <c r="AG131" s="6"/>
      <c r="AH131" s="6"/>
      <c r="AI131" s="7"/>
    </row>
    <row r="132" spans="1:35" ht="15.5">
      <c r="A132" s="81" t="s">
        <v>209</v>
      </c>
      <c r="B132" s="139" t="s">
        <v>90</v>
      </c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1"/>
      <c r="N132" s="139" t="s">
        <v>5</v>
      </c>
      <c r="O132" s="140"/>
      <c r="P132" s="140"/>
      <c r="Q132" s="140"/>
      <c r="R132" s="141"/>
      <c r="S132" s="42"/>
      <c r="T132" s="42"/>
      <c r="U132" s="42"/>
      <c r="V132" s="42"/>
      <c r="W132" s="23"/>
      <c r="X132" s="23"/>
      <c r="Y132" s="43"/>
      <c r="Z132" s="140">
        <f t="shared" si="5"/>
        <v>0</v>
      </c>
      <c r="AA132" s="141"/>
      <c r="AB132" s="119">
        <v>5800</v>
      </c>
      <c r="AC132" s="113">
        <f t="shared" si="4"/>
        <v>0</v>
      </c>
      <c r="AD132" s="10"/>
      <c r="AE132" s="17"/>
      <c r="AF132" s="6"/>
      <c r="AG132" s="6"/>
      <c r="AH132" s="6"/>
      <c r="AI132" s="7"/>
    </row>
    <row r="133" spans="1:35" ht="15.5">
      <c r="A133" s="81" t="s">
        <v>210</v>
      </c>
      <c r="B133" s="139" t="s">
        <v>91</v>
      </c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1"/>
      <c r="N133" s="139" t="s">
        <v>6</v>
      </c>
      <c r="O133" s="140"/>
      <c r="P133" s="140"/>
      <c r="Q133" s="140"/>
      <c r="R133" s="141"/>
      <c r="S133" s="42"/>
      <c r="T133" s="42"/>
      <c r="U133" s="42"/>
      <c r="V133" s="42"/>
      <c r="W133" s="23"/>
      <c r="X133" s="23"/>
      <c r="Y133" s="43"/>
      <c r="Z133" s="140">
        <f t="shared" si="5"/>
        <v>0</v>
      </c>
      <c r="AA133" s="141"/>
      <c r="AB133" s="119">
        <v>5800</v>
      </c>
      <c r="AC133" s="113">
        <f t="shared" si="4"/>
        <v>0</v>
      </c>
      <c r="AD133" s="10"/>
      <c r="AE133" s="17"/>
      <c r="AF133" s="6"/>
      <c r="AG133" s="6"/>
      <c r="AH133" s="6"/>
      <c r="AI133" s="7"/>
    </row>
    <row r="134" spans="1:35" ht="15.5">
      <c r="A134" s="81" t="s">
        <v>211</v>
      </c>
      <c r="B134" s="139" t="s">
        <v>91</v>
      </c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1"/>
      <c r="N134" s="139" t="s">
        <v>39</v>
      </c>
      <c r="O134" s="140"/>
      <c r="P134" s="140"/>
      <c r="Q134" s="140"/>
      <c r="R134" s="141"/>
      <c r="S134" s="42"/>
      <c r="T134" s="42"/>
      <c r="U134" s="42"/>
      <c r="V134" s="42"/>
      <c r="W134" s="23"/>
      <c r="X134" s="23"/>
      <c r="Y134" s="43"/>
      <c r="Z134" s="140">
        <f t="shared" si="5"/>
        <v>0</v>
      </c>
      <c r="AA134" s="141"/>
      <c r="AB134" s="119">
        <v>5800</v>
      </c>
      <c r="AC134" s="113">
        <f t="shared" si="4"/>
        <v>0</v>
      </c>
      <c r="AD134" s="10"/>
      <c r="AE134" s="17"/>
      <c r="AF134" s="6"/>
      <c r="AG134" s="6"/>
      <c r="AH134" s="6"/>
      <c r="AI134" s="7"/>
    </row>
    <row r="135" spans="1:35" ht="15.5">
      <c r="A135" s="81" t="s">
        <v>212</v>
      </c>
      <c r="B135" s="139" t="s">
        <v>91</v>
      </c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1"/>
      <c r="N135" s="139" t="s">
        <v>5</v>
      </c>
      <c r="O135" s="140"/>
      <c r="P135" s="140"/>
      <c r="Q135" s="140"/>
      <c r="R135" s="141"/>
      <c r="S135" s="42"/>
      <c r="T135" s="42"/>
      <c r="U135" s="42"/>
      <c r="V135" s="42"/>
      <c r="W135" s="23"/>
      <c r="X135" s="23"/>
      <c r="Y135" s="43"/>
      <c r="Z135" s="140">
        <f t="shared" si="5"/>
        <v>0</v>
      </c>
      <c r="AA135" s="141"/>
      <c r="AB135" s="119">
        <v>5800</v>
      </c>
      <c r="AC135" s="113">
        <f t="shared" si="4"/>
        <v>0</v>
      </c>
      <c r="AD135" s="10"/>
      <c r="AE135" s="17"/>
      <c r="AF135" s="6"/>
      <c r="AG135" s="6"/>
      <c r="AH135" s="6"/>
      <c r="AI135" s="7"/>
    </row>
    <row r="136" spans="1:35" ht="15.5">
      <c r="A136" s="81" t="s">
        <v>213</v>
      </c>
      <c r="B136" s="139" t="s">
        <v>92</v>
      </c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1"/>
      <c r="N136" s="139" t="s">
        <v>6</v>
      </c>
      <c r="O136" s="140"/>
      <c r="P136" s="140"/>
      <c r="Q136" s="140"/>
      <c r="R136" s="141"/>
      <c r="S136" s="42"/>
      <c r="T136" s="42"/>
      <c r="U136" s="42"/>
      <c r="V136" s="42"/>
      <c r="W136" s="23"/>
      <c r="X136" s="23"/>
      <c r="Y136" s="43"/>
      <c r="Z136" s="140">
        <f t="shared" si="5"/>
        <v>0</v>
      </c>
      <c r="AA136" s="141"/>
      <c r="AB136" s="119">
        <v>5800</v>
      </c>
      <c r="AC136" s="113">
        <f t="shared" si="4"/>
        <v>0</v>
      </c>
      <c r="AD136" s="10"/>
      <c r="AE136" s="17"/>
      <c r="AF136" s="6"/>
      <c r="AG136" s="6"/>
      <c r="AH136" s="6"/>
      <c r="AI136" s="7"/>
    </row>
    <row r="137" spans="1:35" ht="15.5">
      <c r="A137" s="81" t="s">
        <v>214</v>
      </c>
      <c r="B137" s="139" t="s">
        <v>92</v>
      </c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1"/>
      <c r="N137" s="139" t="s">
        <v>43</v>
      </c>
      <c r="O137" s="140"/>
      <c r="P137" s="140"/>
      <c r="Q137" s="140"/>
      <c r="R137" s="141"/>
      <c r="S137" s="42"/>
      <c r="T137" s="42"/>
      <c r="U137" s="42"/>
      <c r="V137" s="42"/>
      <c r="W137" s="23"/>
      <c r="X137" s="23"/>
      <c r="Y137" s="43"/>
      <c r="Z137" s="140">
        <f t="shared" si="5"/>
        <v>0</v>
      </c>
      <c r="AA137" s="141"/>
      <c r="AB137" s="119">
        <v>5800</v>
      </c>
      <c r="AC137" s="113">
        <f t="shared" si="4"/>
        <v>0</v>
      </c>
      <c r="AD137" s="10"/>
      <c r="AE137" s="17"/>
      <c r="AF137" s="6"/>
      <c r="AG137" s="6"/>
      <c r="AH137" s="6"/>
      <c r="AI137" s="7"/>
    </row>
    <row r="138" spans="1:35" ht="15.5">
      <c r="A138" s="81" t="s">
        <v>215</v>
      </c>
      <c r="B138" s="139" t="s">
        <v>92</v>
      </c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1"/>
      <c r="N138" s="139" t="s">
        <v>5</v>
      </c>
      <c r="O138" s="140"/>
      <c r="P138" s="140"/>
      <c r="Q138" s="140"/>
      <c r="R138" s="141"/>
      <c r="S138" s="42"/>
      <c r="T138" s="42"/>
      <c r="U138" s="42"/>
      <c r="V138" s="42"/>
      <c r="W138" s="23"/>
      <c r="X138" s="23"/>
      <c r="Y138" s="43"/>
      <c r="Z138" s="140">
        <f t="shared" si="5"/>
        <v>0</v>
      </c>
      <c r="AA138" s="141"/>
      <c r="AB138" s="119">
        <v>5800</v>
      </c>
      <c r="AC138" s="113">
        <f t="shared" si="4"/>
        <v>0</v>
      </c>
      <c r="AD138" s="10"/>
      <c r="AE138" s="17"/>
      <c r="AF138" s="6"/>
      <c r="AG138" s="6"/>
      <c r="AH138" s="6"/>
      <c r="AI138" s="7"/>
    </row>
    <row r="139" spans="1:35" ht="15.5">
      <c r="A139" s="81" t="s">
        <v>216</v>
      </c>
      <c r="B139" s="139" t="s">
        <v>93</v>
      </c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1"/>
      <c r="N139" s="139" t="s">
        <v>6</v>
      </c>
      <c r="O139" s="140"/>
      <c r="P139" s="140"/>
      <c r="Q139" s="140"/>
      <c r="R139" s="141"/>
      <c r="S139" s="42"/>
      <c r="T139" s="42"/>
      <c r="U139" s="42"/>
      <c r="V139" s="42"/>
      <c r="W139" s="23"/>
      <c r="X139" s="23"/>
      <c r="Y139" s="43"/>
      <c r="Z139" s="140">
        <f t="shared" si="5"/>
        <v>0</v>
      </c>
      <c r="AA139" s="141"/>
      <c r="AB139" s="119">
        <v>5800</v>
      </c>
      <c r="AC139" s="113">
        <f t="shared" si="4"/>
        <v>0</v>
      </c>
      <c r="AD139" s="10"/>
      <c r="AE139" s="17"/>
      <c r="AF139" s="6"/>
      <c r="AG139" s="6"/>
      <c r="AH139" s="6"/>
      <c r="AI139" s="7"/>
    </row>
    <row r="140" spans="1:35" ht="15.5">
      <c r="A140" s="81" t="s">
        <v>217</v>
      </c>
      <c r="B140" s="139" t="s">
        <v>93</v>
      </c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1"/>
      <c r="N140" s="139" t="s">
        <v>46</v>
      </c>
      <c r="O140" s="140"/>
      <c r="P140" s="140"/>
      <c r="Q140" s="140"/>
      <c r="R140" s="141"/>
      <c r="S140" s="42"/>
      <c r="T140" s="42"/>
      <c r="U140" s="42"/>
      <c r="V140" s="42"/>
      <c r="W140" s="23"/>
      <c r="X140" s="23"/>
      <c r="Y140" s="43"/>
      <c r="Z140" s="140">
        <f t="shared" si="5"/>
        <v>0</v>
      </c>
      <c r="AA140" s="141"/>
      <c r="AB140" s="119">
        <v>5800</v>
      </c>
      <c r="AC140" s="113">
        <f t="shared" si="4"/>
        <v>0</v>
      </c>
      <c r="AD140" s="10"/>
      <c r="AE140" s="17"/>
      <c r="AF140" s="6"/>
      <c r="AG140" s="6"/>
      <c r="AH140" s="6"/>
      <c r="AI140" s="7"/>
    </row>
    <row r="141" spans="1:35" ht="15.5">
      <c r="A141" s="81" t="s">
        <v>218</v>
      </c>
      <c r="B141" s="139" t="s">
        <v>93</v>
      </c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1"/>
      <c r="N141" s="139" t="s">
        <v>5</v>
      </c>
      <c r="O141" s="140"/>
      <c r="P141" s="140"/>
      <c r="Q141" s="140"/>
      <c r="R141" s="141"/>
      <c r="S141" s="42"/>
      <c r="T141" s="42"/>
      <c r="U141" s="42"/>
      <c r="V141" s="42"/>
      <c r="W141" s="23"/>
      <c r="X141" s="23"/>
      <c r="Y141" s="43"/>
      <c r="Z141" s="140">
        <f t="shared" si="5"/>
        <v>0</v>
      </c>
      <c r="AA141" s="141"/>
      <c r="AB141" s="119">
        <v>5800</v>
      </c>
      <c r="AC141" s="113">
        <f t="shared" si="4"/>
        <v>0</v>
      </c>
      <c r="AD141" s="10"/>
      <c r="AE141" s="17"/>
      <c r="AF141" s="6"/>
      <c r="AG141" s="6"/>
      <c r="AH141" s="6"/>
      <c r="AI141" s="7"/>
    </row>
    <row r="142" spans="1:35" ht="15.5">
      <c r="A142" s="81" t="s">
        <v>219</v>
      </c>
      <c r="B142" s="139" t="s">
        <v>94</v>
      </c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1"/>
      <c r="N142" s="139" t="s">
        <v>6</v>
      </c>
      <c r="O142" s="140"/>
      <c r="P142" s="140"/>
      <c r="Q142" s="140"/>
      <c r="R142" s="141"/>
      <c r="S142" s="42"/>
      <c r="T142" s="42"/>
      <c r="U142" s="42"/>
      <c r="V142" s="42"/>
      <c r="W142" s="23"/>
      <c r="X142" s="23"/>
      <c r="Y142" s="43"/>
      <c r="Z142" s="140">
        <f t="shared" si="5"/>
        <v>0</v>
      </c>
      <c r="AA142" s="141"/>
      <c r="AB142" s="119">
        <v>5800</v>
      </c>
      <c r="AC142" s="113">
        <f t="shared" si="4"/>
        <v>0</v>
      </c>
      <c r="AD142" s="10"/>
      <c r="AE142" s="17"/>
      <c r="AF142" s="6"/>
      <c r="AG142" s="6"/>
      <c r="AH142" s="6"/>
      <c r="AI142" s="7"/>
    </row>
    <row r="143" spans="1:35" ht="15.5">
      <c r="A143" s="81" t="s">
        <v>220</v>
      </c>
      <c r="B143" s="139" t="s">
        <v>94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1"/>
      <c r="N143" s="139" t="s">
        <v>43</v>
      </c>
      <c r="O143" s="140"/>
      <c r="P143" s="140"/>
      <c r="Q143" s="140"/>
      <c r="R143" s="141"/>
      <c r="S143" s="42"/>
      <c r="T143" s="42"/>
      <c r="U143" s="42"/>
      <c r="V143" s="42"/>
      <c r="W143" s="23"/>
      <c r="X143" s="23"/>
      <c r="Y143" s="43"/>
      <c r="Z143" s="140">
        <f t="shared" si="5"/>
        <v>0</v>
      </c>
      <c r="AA143" s="141"/>
      <c r="AB143" s="119">
        <v>5800</v>
      </c>
      <c r="AC143" s="113">
        <f t="shared" si="4"/>
        <v>0</v>
      </c>
      <c r="AD143" s="10"/>
      <c r="AE143" s="17"/>
      <c r="AF143" s="6"/>
      <c r="AG143" s="6"/>
      <c r="AH143" s="6"/>
      <c r="AI143" s="7"/>
    </row>
    <row r="144" spans="1:35" ht="15.5">
      <c r="A144" s="81" t="s">
        <v>221</v>
      </c>
      <c r="B144" s="139" t="s">
        <v>94</v>
      </c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1"/>
      <c r="N144" s="139" t="s">
        <v>5</v>
      </c>
      <c r="O144" s="140"/>
      <c r="P144" s="140"/>
      <c r="Q144" s="140"/>
      <c r="R144" s="141"/>
      <c r="S144" s="42"/>
      <c r="T144" s="42"/>
      <c r="U144" s="42"/>
      <c r="V144" s="42"/>
      <c r="W144" s="23"/>
      <c r="X144" s="23"/>
      <c r="Y144" s="43"/>
      <c r="Z144" s="140">
        <f t="shared" si="5"/>
        <v>0</v>
      </c>
      <c r="AA144" s="141"/>
      <c r="AB144" s="119">
        <v>5800</v>
      </c>
      <c r="AC144" s="113">
        <f t="shared" si="4"/>
        <v>0</v>
      </c>
      <c r="AD144" s="10"/>
      <c r="AE144" s="17"/>
      <c r="AF144" s="6"/>
      <c r="AG144" s="6"/>
      <c r="AH144" s="6"/>
      <c r="AI144" s="7"/>
    </row>
    <row r="145" spans="1:35" ht="15.5">
      <c r="A145" s="81" t="s">
        <v>222</v>
      </c>
      <c r="B145" s="139" t="s">
        <v>95</v>
      </c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1"/>
      <c r="N145" s="139" t="s">
        <v>22</v>
      </c>
      <c r="O145" s="140"/>
      <c r="P145" s="140"/>
      <c r="Q145" s="140"/>
      <c r="R145" s="141"/>
      <c r="S145" s="42"/>
      <c r="T145" s="42"/>
      <c r="U145" s="42"/>
      <c r="V145" s="42"/>
      <c r="W145" s="23"/>
      <c r="X145" s="23"/>
      <c r="Y145" s="43"/>
      <c r="Z145" s="140">
        <f t="shared" si="5"/>
        <v>0</v>
      </c>
      <c r="AA145" s="141"/>
      <c r="AB145" s="119">
        <v>6800</v>
      </c>
      <c r="AC145" s="113">
        <f t="shared" si="4"/>
        <v>0</v>
      </c>
      <c r="AD145" s="10"/>
      <c r="AE145" s="17"/>
      <c r="AF145" s="6"/>
      <c r="AG145" s="6"/>
      <c r="AH145" s="6"/>
      <c r="AI145" s="7"/>
    </row>
    <row r="146" spans="1:35" ht="15.5">
      <c r="A146" s="81" t="s">
        <v>223</v>
      </c>
      <c r="B146" s="139" t="s">
        <v>95</v>
      </c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1"/>
      <c r="N146" s="139" t="s">
        <v>5</v>
      </c>
      <c r="O146" s="140"/>
      <c r="P146" s="140"/>
      <c r="Q146" s="140"/>
      <c r="R146" s="141"/>
      <c r="S146" s="42"/>
      <c r="T146" s="42"/>
      <c r="U146" s="42"/>
      <c r="V146" s="42"/>
      <c r="W146" s="23"/>
      <c r="X146" s="23"/>
      <c r="Y146" s="43"/>
      <c r="Z146" s="140">
        <f t="shared" si="5"/>
        <v>0</v>
      </c>
      <c r="AA146" s="141"/>
      <c r="AB146" s="119">
        <v>5800</v>
      </c>
      <c r="AC146" s="113">
        <f t="shared" si="4"/>
        <v>0</v>
      </c>
      <c r="AD146" s="10"/>
      <c r="AE146" s="17"/>
      <c r="AF146" s="6"/>
      <c r="AG146" s="6"/>
      <c r="AH146" s="6"/>
      <c r="AI146" s="7"/>
    </row>
    <row r="147" spans="1:35" ht="15.5">
      <c r="A147" s="81" t="s">
        <v>224</v>
      </c>
      <c r="B147" s="139" t="s">
        <v>96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1"/>
      <c r="N147" s="139" t="s">
        <v>22</v>
      </c>
      <c r="O147" s="140"/>
      <c r="P147" s="140"/>
      <c r="Q147" s="140"/>
      <c r="R147" s="141"/>
      <c r="S147" s="42"/>
      <c r="T147" s="42"/>
      <c r="U147" s="42"/>
      <c r="V147" s="42"/>
      <c r="W147" s="23"/>
      <c r="X147" s="23"/>
      <c r="Y147" s="43"/>
      <c r="Z147" s="140">
        <f t="shared" si="5"/>
        <v>0</v>
      </c>
      <c r="AA147" s="141"/>
      <c r="AB147" s="119">
        <v>6800</v>
      </c>
      <c r="AC147" s="113">
        <f t="shared" si="4"/>
        <v>0</v>
      </c>
      <c r="AD147" s="10"/>
      <c r="AE147" s="17"/>
      <c r="AF147" s="6"/>
      <c r="AG147" s="6"/>
      <c r="AH147" s="6"/>
      <c r="AI147" s="7"/>
    </row>
    <row r="148" spans="1:35" ht="15.5">
      <c r="A148" s="81" t="s">
        <v>225</v>
      </c>
      <c r="B148" s="139" t="s">
        <v>96</v>
      </c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1"/>
      <c r="N148" s="139" t="s">
        <v>6</v>
      </c>
      <c r="O148" s="140"/>
      <c r="P148" s="140"/>
      <c r="Q148" s="140"/>
      <c r="R148" s="141"/>
      <c r="S148" s="42"/>
      <c r="T148" s="42"/>
      <c r="U148" s="42"/>
      <c r="V148" s="42"/>
      <c r="W148" s="23"/>
      <c r="X148" s="23"/>
      <c r="Y148" s="43"/>
      <c r="Z148" s="140">
        <f t="shared" si="5"/>
        <v>0</v>
      </c>
      <c r="AA148" s="141"/>
      <c r="AB148" s="119">
        <v>5800</v>
      </c>
      <c r="AC148" s="113">
        <f t="shared" si="4"/>
        <v>0</v>
      </c>
      <c r="AD148" s="10"/>
      <c r="AE148" s="17"/>
      <c r="AF148" s="6"/>
      <c r="AG148" s="6"/>
      <c r="AH148" s="6"/>
      <c r="AI148" s="7"/>
    </row>
    <row r="149" spans="1:35" ht="15.5">
      <c r="A149" s="81" t="s">
        <v>226</v>
      </c>
      <c r="B149" s="139" t="s">
        <v>96</v>
      </c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1"/>
      <c r="N149" s="139" t="s">
        <v>5</v>
      </c>
      <c r="O149" s="140"/>
      <c r="P149" s="140"/>
      <c r="Q149" s="140"/>
      <c r="R149" s="141"/>
      <c r="S149" s="42"/>
      <c r="T149" s="42"/>
      <c r="U149" s="42"/>
      <c r="V149" s="42"/>
      <c r="W149" s="23"/>
      <c r="X149" s="23"/>
      <c r="Y149" s="43"/>
      <c r="Z149" s="140">
        <f t="shared" si="5"/>
        <v>0</v>
      </c>
      <c r="AA149" s="141"/>
      <c r="AB149" s="119">
        <v>5800</v>
      </c>
      <c r="AC149" s="113">
        <f t="shared" si="4"/>
        <v>0</v>
      </c>
      <c r="AD149" s="10"/>
      <c r="AE149" s="17"/>
      <c r="AF149" s="6"/>
      <c r="AG149" s="6"/>
      <c r="AH149" s="6"/>
      <c r="AI149" s="7"/>
    </row>
    <row r="150" spans="1:35" ht="15.5">
      <c r="A150" s="81" t="s">
        <v>227</v>
      </c>
      <c r="B150" s="139" t="s">
        <v>97</v>
      </c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1"/>
      <c r="N150" s="139" t="s">
        <v>39</v>
      </c>
      <c r="O150" s="140"/>
      <c r="P150" s="140"/>
      <c r="Q150" s="140"/>
      <c r="R150" s="141"/>
      <c r="S150" s="42"/>
      <c r="T150" s="42"/>
      <c r="U150" s="42"/>
      <c r="V150" s="42"/>
      <c r="W150" s="23"/>
      <c r="X150" s="23"/>
      <c r="Y150" s="43"/>
      <c r="Z150" s="140">
        <f t="shared" si="5"/>
        <v>0</v>
      </c>
      <c r="AA150" s="141"/>
      <c r="AB150" s="119">
        <v>6800</v>
      </c>
      <c r="AC150" s="113">
        <f t="shared" si="4"/>
        <v>0</v>
      </c>
      <c r="AD150" s="10"/>
      <c r="AE150" s="17"/>
      <c r="AF150" s="6"/>
      <c r="AG150" s="6"/>
      <c r="AH150" s="6"/>
      <c r="AI150" s="7"/>
    </row>
    <row r="151" spans="1:35" ht="15.5">
      <c r="A151" s="81" t="s">
        <v>228</v>
      </c>
      <c r="B151" s="139" t="s">
        <v>97</v>
      </c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1"/>
      <c r="N151" s="139" t="s">
        <v>5</v>
      </c>
      <c r="O151" s="140"/>
      <c r="P151" s="140"/>
      <c r="Q151" s="140"/>
      <c r="R151" s="141"/>
      <c r="S151" s="42"/>
      <c r="T151" s="42"/>
      <c r="U151" s="42"/>
      <c r="V151" s="42"/>
      <c r="W151" s="23"/>
      <c r="X151" s="23"/>
      <c r="Y151" s="43"/>
      <c r="Z151" s="140">
        <f t="shared" si="5"/>
        <v>0</v>
      </c>
      <c r="AA151" s="141"/>
      <c r="AB151" s="119">
        <v>6800</v>
      </c>
      <c r="AC151" s="113">
        <f t="shared" si="4"/>
        <v>0</v>
      </c>
      <c r="AD151" s="10"/>
      <c r="AE151" s="17"/>
      <c r="AF151" s="6"/>
      <c r="AG151" s="6"/>
      <c r="AH151" s="6"/>
      <c r="AI151" s="7"/>
    </row>
    <row r="152" spans="1:35" ht="15.5">
      <c r="A152" s="81" t="s">
        <v>229</v>
      </c>
      <c r="B152" s="139" t="s">
        <v>98</v>
      </c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1"/>
      <c r="N152" s="139" t="s">
        <v>22</v>
      </c>
      <c r="O152" s="140"/>
      <c r="P152" s="140"/>
      <c r="Q152" s="140"/>
      <c r="R152" s="141"/>
      <c r="S152" s="42"/>
      <c r="T152" s="42"/>
      <c r="U152" s="42"/>
      <c r="V152" s="42"/>
      <c r="W152" s="23"/>
      <c r="X152" s="23"/>
      <c r="Y152" s="43"/>
      <c r="Z152" s="140">
        <f t="shared" si="5"/>
        <v>0</v>
      </c>
      <c r="AA152" s="141"/>
      <c r="AB152" s="119">
        <v>6800</v>
      </c>
      <c r="AC152" s="113">
        <f t="shared" si="4"/>
        <v>0</v>
      </c>
      <c r="AD152" s="10"/>
      <c r="AE152" s="17"/>
      <c r="AF152" s="6"/>
      <c r="AG152" s="6"/>
      <c r="AH152" s="6"/>
      <c r="AI152" s="7"/>
    </row>
    <row r="153" spans="1:35" ht="15.5">
      <c r="A153" s="81" t="s">
        <v>230</v>
      </c>
      <c r="B153" s="139" t="s">
        <v>98</v>
      </c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1"/>
      <c r="N153" s="139" t="s">
        <v>6</v>
      </c>
      <c r="O153" s="140"/>
      <c r="P153" s="140"/>
      <c r="Q153" s="140"/>
      <c r="R153" s="141"/>
      <c r="S153" s="42"/>
      <c r="T153" s="42"/>
      <c r="U153" s="42"/>
      <c r="V153" s="42"/>
      <c r="W153" s="23"/>
      <c r="X153" s="23"/>
      <c r="Y153" s="43"/>
      <c r="Z153" s="140">
        <f>SUM(S153:X153)</f>
        <v>0</v>
      </c>
      <c r="AA153" s="141"/>
      <c r="AB153" s="119">
        <v>5800</v>
      </c>
      <c r="AC153" s="113">
        <f t="shared" si="4"/>
        <v>0</v>
      </c>
      <c r="AD153" s="10"/>
      <c r="AE153" s="17"/>
      <c r="AF153" s="6"/>
      <c r="AG153" s="6"/>
      <c r="AH153" s="6"/>
      <c r="AI153" s="7"/>
    </row>
    <row r="154" spans="1:35" ht="15.5">
      <c r="A154" s="81" t="s">
        <v>231</v>
      </c>
      <c r="B154" s="139" t="s">
        <v>98</v>
      </c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1"/>
      <c r="N154" s="139" t="s">
        <v>5</v>
      </c>
      <c r="O154" s="140"/>
      <c r="P154" s="140"/>
      <c r="Q154" s="140"/>
      <c r="R154" s="141"/>
      <c r="S154" s="42"/>
      <c r="T154" s="42"/>
      <c r="U154" s="42"/>
      <c r="V154" s="42"/>
      <c r="W154" s="23"/>
      <c r="X154" s="23"/>
      <c r="Y154" s="43"/>
      <c r="Z154" s="140">
        <f t="shared" ref="Z154" si="6">SUM(S154:X154)</f>
        <v>0</v>
      </c>
      <c r="AA154" s="141"/>
      <c r="AB154" s="119">
        <v>5800</v>
      </c>
      <c r="AC154" s="113">
        <f t="shared" si="4"/>
        <v>0</v>
      </c>
      <c r="AD154" s="10"/>
      <c r="AE154" s="17"/>
      <c r="AF154" s="6"/>
      <c r="AG154" s="6"/>
      <c r="AH154" s="6"/>
      <c r="AI154" s="7"/>
    </row>
    <row r="155" spans="1:35" ht="15.5">
      <c r="A155" s="81" t="s">
        <v>232</v>
      </c>
      <c r="B155" s="139" t="s">
        <v>99</v>
      </c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1"/>
      <c r="N155" s="139" t="s">
        <v>6</v>
      </c>
      <c r="O155" s="140"/>
      <c r="P155" s="140"/>
      <c r="Q155" s="140"/>
      <c r="R155" s="141"/>
      <c r="S155" s="42"/>
      <c r="T155" s="42"/>
      <c r="U155" s="42"/>
      <c r="V155" s="42"/>
      <c r="W155" s="23"/>
      <c r="X155" s="23"/>
      <c r="Y155" s="43"/>
      <c r="Z155" s="140">
        <f t="shared" ref="Z155:Z177" si="7">SUM(S155:X155)</f>
        <v>0</v>
      </c>
      <c r="AA155" s="141"/>
      <c r="AB155" s="119">
        <v>7900</v>
      </c>
      <c r="AC155" s="113">
        <f t="shared" si="4"/>
        <v>0</v>
      </c>
      <c r="AD155" s="10"/>
      <c r="AE155" s="17"/>
      <c r="AF155" s="6"/>
      <c r="AG155" s="6"/>
      <c r="AH155" s="6"/>
      <c r="AI155" s="7"/>
    </row>
    <row r="156" spans="1:35" ht="15.5">
      <c r="A156" s="81" t="s">
        <v>233</v>
      </c>
      <c r="B156" s="139" t="s">
        <v>99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1"/>
      <c r="N156" s="139" t="s">
        <v>46</v>
      </c>
      <c r="O156" s="140"/>
      <c r="P156" s="140"/>
      <c r="Q156" s="140"/>
      <c r="R156" s="141"/>
      <c r="S156" s="42"/>
      <c r="T156" s="42"/>
      <c r="U156" s="42"/>
      <c r="V156" s="42"/>
      <c r="W156" s="23"/>
      <c r="X156" s="23"/>
      <c r="Y156" s="43"/>
      <c r="Z156" s="140">
        <f t="shared" si="7"/>
        <v>0</v>
      </c>
      <c r="AA156" s="141"/>
      <c r="AB156" s="119">
        <v>7900</v>
      </c>
      <c r="AC156" s="113">
        <f t="shared" si="4"/>
        <v>0</v>
      </c>
      <c r="AD156" s="10"/>
      <c r="AE156" s="17"/>
      <c r="AF156" s="6"/>
      <c r="AG156" s="6"/>
      <c r="AH156" s="6"/>
      <c r="AI156" s="7"/>
    </row>
    <row r="157" spans="1:35" ht="15.5">
      <c r="A157" s="81" t="s">
        <v>234</v>
      </c>
      <c r="B157" s="139" t="s">
        <v>99</v>
      </c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1"/>
      <c r="N157" s="139" t="s">
        <v>5</v>
      </c>
      <c r="O157" s="140"/>
      <c r="P157" s="140"/>
      <c r="Q157" s="140"/>
      <c r="R157" s="141"/>
      <c r="S157" s="42"/>
      <c r="T157" s="42"/>
      <c r="U157" s="42"/>
      <c r="V157" s="42"/>
      <c r="W157" s="23"/>
      <c r="X157" s="23"/>
      <c r="Y157" s="43"/>
      <c r="Z157" s="140">
        <f t="shared" si="7"/>
        <v>0</v>
      </c>
      <c r="AA157" s="141"/>
      <c r="AB157" s="119">
        <v>7900</v>
      </c>
      <c r="AC157" s="113">
        <f t="shared" si="4"/>
        <v>0</v>
      </c>
      <c r="AD157" s="10"/>
      <c r="AE157" s="17"/>
      <c r="AF157" s="6"/>
      <c r="AG157" s="6"/>
      <c r="AH157" s="6"/>
      <c r="AI157" s="7"/>
    </row>
    <row r="158" spans="1:35" ht="15.5">
      <c r="A158" s="81" t="s">
        <v>235</v>
      </c>
      <c r="B158" s="139" t="s">
        <v>100</v>
      </c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1"/>
      <c r="N158" s="139" t="s">
        <v>43</v>
      </c>
      <c r="O158" s="140"/>
      <c r="P158" s="140"/>
      <c r="Q158" s="140"/>
      <c r="R158" s="141"/>
      <c r="S158" s="42"/>
      <c r="T158" s="42"/>
      <c r="U158" s="42"/>
      <c r="V158" s="42"/>
      <c r="W158" s="23"/>
      <c r="X158" s="23"/>
      <c r="Y158" s="43"/>
      <c r="Z158" s="140">
        <f t="shared" si="7"/>
        <v>0</v>
      </c>
      <c r="AA158" s="141"/>
      <c r="AB158" s="119">
        <v>7900</v>
      </c>
      <c r="AC158" s="113">
        <f t="shared" si="4"/>
        <v>0</v>
      </c>
      <c r="AD158" s="10"/>
      <c r="AE158" s="17"/>
      <c r="AF158" s="6"/>
      <c r="AG158" s="6"/>
      <c r="AH158" s="6"/>
      <c r="AI158" s="7"/>
    </row>
    <row r="159" spans="1:35" ht="15.5">
      <c r="A159" s="81" t="s">
        <v>236</v>
      </c>
      <c r="B159" s="139" t="s">
        <v>100</v>
      </c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1"/>
      <c r="N159" s="139" t="s">
        <v>5</v>
      </c>
      <c r="O159" s="140"/>
      <c r="P159" s="140"/>
      <c r="Q159" s="140"/>
      <c r="R159" s="141"/>
      <c r="S159" s="42"/>
      <c r="T159" s="42"/>
      <c r="U159" s="42"/>
      <c r="V159" s="42"/>
      <c r="W159" s="23"/>
      <c r="X159" s="23"/>
      <c r="Y159" s="43"/>
      <c r="Z159" s="140">
        <f t="shared" si="7"/>
        <v>0</v>
      </c>
      <c r="AA159" s="141"/>
      <c r="AB159" s="119">
        <v>7900</v>
      </c>
      <c r="AC159" s="113">
        <f t="shared" si="4"/>
        <v>0</v>
      </c>
      <c r="AD159" s="10"/>
      <c r="AE159" s="17"/>
      <c r="AF159" s="6"/>
      <c r="AG159" s="6"/>
      <c r="AH159" s="6"/>
      <c r="AI159" s="7"/>
    </row>
    <row r="160" spans="1:35" ht="15.5">
      <c r="A160" s="81" t="s">
        <v>237</v>
      </c>
      <c r="B160" s="139" t="s">
        <v>101</v>
      </c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1"/>
      <c r="N160" s="139" t="s">
        <v>6</v>
      </c>
      <c r="O160" s="140"/>
      <c r="P160" s="140"/>
      <c r="Q160" s="140"/>
      <c r="R160" s="141"/>
      <c r="S160" s="42"/>
      <c r="T160" s="42"/>
      <c r="U160" s="42"/>
      <c r="V160" s="42"/>
      <c r="W160" s="23"/>
      <c r="X160" s="23"/>
      <c r="Y160" s="43"/>
      <c r="Z160" s="140">
        <f t="shared" si="7"/>
        <v>0</v>
      </c>
      <c r="AA160" s="141"/>
      <c r="AB160" s="119">
        <v>7900</v>
      </c>
      <c r="AC160" s="113">
        <f t="shared" si="4"/>
        <v>0</v>
      </c>
      <c r="AD160" s="10"/>
      <c r="AE160" s="17"/>
      <c r="AF160" s="6"/>
      <c r="AG160" s="6"/>
      <c r="AH160" s="6"/>
      <c r="AI160" s="7"/>
    </row>
    <row r="161" spans="1:35" ht="15.5">
      <c r="A161" s="81" t="s">
        <v>238</v>
      </c>
      <c r="B161" s="139" t="s">
        <v>101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1"/>
      <c r="N161" s="139" t="s">
        <v>5</v>
      </c>
      <c r="O161" s="140"/>
      <c r="P161" s="140"/>
      <c r="Q161" s="140"/>
      <c r="R161" s="141"/>
      <c r="S161" s="42"/>
      <c r="T161" s="42"/>
      <c r="U161" s="42"/>
      <c r="V161" s="42"/>
      <c r="W161" s="23"/>
      <c r="X161" s="23"/>
      <c r="Y161" s="43"/>
      <c r="Z161" s="140">
        <f t="shared" si="7"/>
        <v>0</v>
      </c>
      <c r="AA161" s="141"/>
      <c r="AB161" s="119">
        <v>7900</v>
      </c>
      <c r="AC161" s="113">
        <f t="shared" si="4"/>
        <v>0</v>
      </c>
      <c r="AD161" s="10"/>
      <c r="AE161" s="17"/>
      <c r="AF161" s="6"/>
      <c r="AG161" s="6"/>
      <c r="AH161" s="6"/>
      <c r="AI161" s="7"/>
    </row>
    <row r="162" spans="1:35" ht="15.5">
      <c r="A162" s="81" t="s">
        <v>239</v>
      </c>
      <c r="B162" s="139" t="s">
        <v>102</v>
      </c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1"/>
      <c r="N162" s="139" t="s">
        <v>73</v>
      </c>
      <c r="O162" s="140"/>
      <c r="P162" s="140"/>
      <c r="Q162" s="140"/>
      <c r="R162" s="141"/>
      <c r="S162" s="42"/>
      <c r="T162" s="42"/>
      <c r="U162" s="42"/>
      <c r="V162" s="42"/>
      <c r="W162" s="23"/>
      <c r="X162" s="23"/>
      <c r="Y162" s="43"/>
      <c r="Z162" s="140">
        <f t="shared" si="7"/>
        <v>0</v>
      </c>
      <c r="AA162" s="141"/>
      <c r="AB162" s="119">
        <v>12500</v>
      </c>
      <c r="AC162" s="113">
        <f t="shared" si="4"/>
        <v>0</v>
      </c>
      <c r="AD162" s="10"/>
      <c r="AE162" s="17"/>
      <c r="AF162" s="6"/>
      <c r="AG162" s="6"/>
      <c r="AH162" s="6"/>
      <c r="AI162" s="7"/>
    </row>
    <row r="163" spans="1:35" ht="15.5">
      <c r="A163" s="81" t="s">
        <v>240</v>
      </c>
      <c r="B163" s="139" t="s">
        <v>102</v>
      </c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1"/>
      <c r="N163" s="139" t="s">
        <v>5</v>
      </c>
      <c r="O163" s="140"/>
      <c r="P163" s="140"/>
      <c r="Q163" s="140"/>
      <c r="R163" s="141"/>
      <c r="S163" s="42"/>
      <c r="T163" s="42"/>
      <c r="U163" s="42"/>
      <c r="V163" s="42"/>
      <c r="W163" s="23"/>
      <c r="X163" s="23"/>
      <c r="Y163" s="43"/>
      <c r="Z163" s="140">
        <f t="shared" si="7"/>
        <v>0</v>
      </c>
      <c r="AA163" s="141"/>
      <c r="AB163" s="119">
        <v>12500</v>
      </c>
      <c r="AC163" s="113">
        <f t="shared" si="4"/>
        <v>0</v>
      </c>
      <c r="AD163" s="10"/>
      <c r="AE163" s="17"/>
      <c r="AF163" s="6"/>
      <c r="AG163" s="6"/>
      <c r="AH163" s="6"/>
      <c r="AI163" s="7"/>
    </row>
    <row r="164" spans="1:35" ht="15.5">
      <c r="A164" s="81" t="s">
        <v>241</v>
      </c>
      <c r="B164" s="139" t="s">
        <v>103</v>
      </c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1"/>
      <c r="N164" s="139" t="s">
        <v>71</v>
      </c>
      <c r="O164" s="140"/>
      <c r="P164" s="140"/>
      <c r="Q164" s="140"/>
      <c r="R164" s="141"/>
      <c r="S164" s="42"/>
      <c r="T164" s="42"/>
      <c r="U164" s="42"/>
      <c r="V164" s="42"/>
      <c r="W164" s="23"/>
      <c r="X164" s="23"/>
      <c r="Y164" s="43"/>
      <c r="Z164" s="140">
        <f t="shared" si="7"/>
        <v>0</v>
      </c>
      <c r="AA164" s="141"/>
      <c r="AB164" s="119">
        <v>12500</v>
      </c>
      <c r="AC164" s="113">
        <f t="shared" si="4"/>
        <v>0</v>
      </c>
      <c r="AD164" s="10"/>
      <c r="AE164" s="17"/>
      <c r="AF164" s="6"/>
      <c r="AG164" s="6"/>
      <c r="AH164" s="6"/>
      <c r="AI164" s="7"/>
    </row>
    <row r="165" spans="1:35" ht="15.5">
      <c r="A165" s="81" t="s">
        <v>242</v>
      </c>
      <c r="B165" s="139" t="s">
        <v>103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1"/>
      <c r="N165" s="139" t="s">
        <v>5</v>
      </c>
      <c r="O165" s="140"/>
      <c r="P165" s="140"/>
      <c r="Q165" s="140"/>
      <c r="R165" s="141"/>
      <c r="S165" s="42"/>
      <c r="T165" s="42"/>
      <c r="U165" s="42"/>
      <c r="V165" s="42"/>
      <c r="W165" s="23"/>
      <c r="X165" s="23"/>
      <c r="Y165" s="43"/>
      <c r="Z165" s="140">
        <f t="shared" si="7"/>
        <v>0</v>
      </c>
      <c r="AA165" s="141"/>
      <c r="AB165" s="119">
        <v>12500</v>
      </c>
      <c r="AC165" s="113">
        <f t="shared" si="4"/>
        <v>0</v>
      </c>
      <c r="AD165" s="10"/>
      <c r="AE165" s="17"/>
      <c r="AF165" s="6"/>
      <c r="AG165" s="6"/>
      <c r="AH165" s="6"/>
      <c r="AI165" s="7"/>
    </row>
    <row r="166" spans="1:35" ht="15.5">
      <c r="A166" s="81" t="s">
        <v>243</v>
      </c>
      <c r="B166" s="139" t="s">
        <v>104</v>
      </c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1"/>
      <c r="N166" s="139" t="s">
        <v>72</v>
      </c>
      <c r="O166" s="140"/>
      <c r="P166" s="140"/>
      <c r="Q166" s="140"/>
      <c r="R166" s="141"/>
      <c r="S166" s="42"/>
      <c r="T166" s="42"/>
      <c r="U166" s="42"/>
      <c r="V166" s="42"/>
      <c r="W166" s="23"/>
      <c r="X166" s="23"/>
      <c r="Y166" s="43"/>
      <c r="Z166" s="140">
        <f t="shared" si="7"/>
        <v>0</v>
      </c>
      <c r="AA166" s="141"/>
      <c r="AB166" s="119">
        <v>12500</v>
      </c>
      <c r="AC166" s="113">
        <f t="shared" si="4"/>
        <v>0</v>
      </c>
      <c r="AD166" s="10"/>
      <c r="AE166" s="17"/>
      <c r="AF166" s="6"/>
      <c r="AG166" s="6"/>
      <c r="AH166" s="6"/>
      <c r="AI166" s="7"/>
    </row>
    <row r="167" spans="1:35" ht="15.5">
      <c r="A167" s="81" t="s">
        <v>244</v>
      </c>
      <c r="B167" s="139" t="s">
        <v>104</v>
      </c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1"/>
      <c r="N167" s="139" t="s">
        <v>5</v>
      </c>
      <c r="O167" s="140"/>
      <c r="P167" s="140"/>
      <c r="Q167" s="140"/>
      <c r="R167" s="141"/>
      <c r="S167" s="42"/>
      <c r="T167" s="42"/>
      <c r="U167" s="42"/>
      <c r="V167" s="42"/>
      <c r="W167" s="23"/>
      <c r="X167" s="23"/>
      <c r="Y167" s="43"/>
      <c r="Z167" s="140">
        <f t="shared" si="7"/>
        <v>0</v>
      </c>
      <c r="AA167" s="141"/>
      <c r="AB167" s="119">
        <v>12500</v>
      </c>
      <c r="AC167" s="113">
        <f t="shared" si="4"/>
        <v>0</v>
      </c>
      <c r="AD167" s="10"/>
      <c r="AE167" s="17"/>
      <c r="AF167" s="6"/>
      <c r="AG167" s="6"/>
      <c r="AH167" s="6"/>
      <c r="AI167" s="7"/>
    </row>
    <row r="168" spans="1:35" ht="15.5">
      <c r="A168" s="81" t="s">
        <v>245</v>
      </c>
      <c r="B168" s="139" t="s">
        <v>105</v>
      </c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1"/>
      <c r="N168" s="139" t="s">
        <v>73</v>
      </c>
      <c r="O168" s="140"/>
      <c r="P168" s="140"/>
      <c r="Q168" s="140"/>
      <c r="R168" s="141"/>
      <c r="S168" s="42"/>
      <c r="T168" s="42"/>
      <c r="U168" s="42"/>
      <c r="V168" s="42"/>
      <c r="W168" s="23"/>
      <c r="X168" s="23"/>
      <c r="Y168" s="43"/>
      <c r="Z168" s="140">
        <f t="shared" si="7"/>
        <v>0</v>
      </c>
      <c r="AA168" s="141"/>
      <c r="AB168" s="119">
        <v>12500</v>
      </c>
      <c r="AC168" s="113">
        <f t="shared" si="4"/>
        <v>0</v>
      </c>
      <c r="AD168" s="10"/>
      <c r="AE168" s="17"/>
      <c r="AF168" s="6"/>
      <c r="AG168" s="6"/>
      <c r="AH168" s="6"/>
      <c r="AI168" s="7"/>
    </row>
    <row r="169" spans="1:35" ht="15.5">
      <c r="A169" s="81" t="s">
        <v>246</v>
      </c>
      <c r="B169" s="139" t="s">
        <v>105</v>
      </c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1"/>
      <c r="N169" s="139" t="s">
        <v>5</v>
      </c>
      <c r="O169" s="140"/>
      <c r="P169" s="140"/>
      <c r="Q169" s="140"/>
      <c r="R169" s="141"/>
      <c r="S169" s="42"/>
      <c r="T169" s="42"/>
      <c r="U169" s="42"/>
      <c r="V169" s="42"/>
      <c r="W169" s="23"/>
      <c r="X169" s="23"/>
      <c r="Y169" s="43"/>
      <c r="Z169" s="140">
        <f t="shared" si="7"/>
        <v>0</v>
      </c>
      <c r="AA169" s="141"/>
      <c r="AB169" s="119">
        <v>12500</v>
      </c>
      <c r="AC169" s="113">
        <f t="shared" si="4"/>
        <v>0</v>
      </c>
      <c r="AD169" s="10"/>
      <c r="AE169" s="17"/>
      <c r="AF169" s="6"/>
      <c r="AG169" s="6"/>
      <c r="AH169" s="6"/>
      <c r="AI169" s="7"/>
    </row>
    <row r="170" spans="1:35" ht="15.5">
      <c r="A170" s="81" t="s">
        <v>247</v>
      </c>
      <c r="B170" s="139" t="s">
        <v>106</v>
      </c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1"/>
      <c r="N170" s="139" t="s">
        <v>72</v>
      </c>
      <c r="O170" s="140"/>
      <c r="P170" s="140"/>
      <c r="Q170" s="140"/>
      <c r="R170" s="141"/>
      <c r="S170" s="42"/>
      <c r="T170" s="42"/>
      <c r="U170" s="42"/>
      <c r="V170" s="42"/>
      <c r="W170" s="23"/>
      <c r="X170" s="23"/>
      <c r="Y170" s="43"/>
      <c r="Z170" s="140">
        <f t="shared" si="7"/>
        <v>0</v>
      </c>
      <c r="AA170" s="141"/>
      <c r="AB170" s="119">
        <v>12500</v>
      </c>
      <c r="AC170" s="113">
        <f t="shared" si="4"/>
        <v>0</v>
      </c>
      <c r="AD170" s="10"/>
      <c r="AE170" s="17"/>
      <c r="AF170" s="6"/>
      <c r="AG170" s="6"/>
      <c r="AH170" s="6"/>
      <c r="AI170" s="7"/>
    </row>
    <row r="171" spans="1:35" ht="15.5">
      <c r="A171" s="81" t="s">
        <v>248</v>
      </c>
      <c r="B171" s="139" t="s">
        <v>106</v>
      </c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1"/>
      <c r="N171" s="139" t="s">
        <v>5</v>
      </c>
      <c r="O171" s="140"/>
      <c r="P171" s="140"/>
      <c r="Q171" s="140"/>
      <c r="R171" s="141"/>
      <c r="S171" s="42"/>
      <c r="T171" s="42"/>
      <c r="U171" s="42"/>
      <c r="V171" s="42"/>
      <c r="W171" s="23"/>
      <c r="X171" s="23"/>
      <c r="Y171" s="43"/>
      <c r="Z171" s="140">
        <f t="shared" si="7"/>
        <v>0</v>
      </c>
      <c r="AA171" s="141"/>
      <c r="AB171" s="119">
        <v>12500</v>
      </c>
      <c r="AC171" s="113">
        <f t="shared" si="4"/>
        <v>0</v>
      </c>
      <c r="AD171" s="10"/>
      <c r="AE171" s="17"/>
      <c r="AF171" s="6"/>
      <c r="AG171" s="6"/>
      <c r="AH171" s="6"/>
      <c r="AI171" s="7"/>
    </row>
    <row r="172" spans="1:35" ht="15.5">
      <c r="A172" s="81" t="s">
        <v>249</v>
      </c>
      <c r="B172" s="139" t="s">
        <v>107</v>
      </c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1"/>
      <c r="N172" s="139" t="s">
        <v>71</v>
      </c>
      <c r="O172" s="140"/>
      <c r="P172" s="140"/>
      <c r="Q172" s="140"/>
      <c r="R172" s="141"/>
      <c r="S172" s="42"/>
      <c r="T172" s="42"/>
      <c r="U172" s="42"/>
      <c r="V172" s="42"/>
      <c r="W172" s="23"/>
      <c r="X172" s="23"/>
      <c r="Y172" s="43"/>
      <c r="Z172" s="140">
        <f t="shared" si="7"/>
        <v>0</v>
      </c>
      <c r="AA172" s="141"/>
      <c r="AB172" s="119">
        <v>12500</v>
      </c>
      <c r="AC172" s="113">
        <f t="shared" si="4"/>
        <v>0</v>
      </c>
      <c r="AD172" s="10"/>
      <c r="AE172" s="17"/>
      <c r="AF172" s="6"/>
      <c r="AG172" s="6"/>
      <c r="AH172" s="6"/>
      <c r="AI172" s="7"/>
    </row>
    <row r="173" spans="1:35" ht="15.5">
      <c r="A173" s="81" t="s">
        <v>250</v>
      </c>
      <c r="B173" s="139" t="s">
        <v>107</v>
      </c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1"/>
      <c r="N173" s="139" t="s">
        <v>5</v>
      </c>
      <c r="O173" s="140"/>
      <c r="P173" s="140"/>
      <c r="Q173" s="140"/>
      <c r="R173" s="141"/>
      <c r="S173" s="42"/>
      <c r="T173" s="42"/>
      <c r="U173" s="42"/>
      <c r="V173" s="42"/>
      <c r="W173" s="23"/>
      <c r="X173" s="23"/>
      <c r="Y173" s="43"/>
      <c r="Z173" s="140">
        <f t="shared" si="7"/>
        <v>0</v>
      </c>
      <c r="AA173" s="141"/>
      <c r="AB173" s="119">
        <v>12500</v>
      </c>
      <c r="AC173" s="113">
        <f t="shared" si="4"/>
        <v>0</v>
      </c>
      <c r="AD173" s="10"/>
      <c r="AE173" s="17"/>
      <c r="AF173" s="6"/>
      <c r="AG173" s="6"/>
      <c r="AH173" s="6"/>
      <c r="AI173" s="7"/>
    </row>
    <row r="174" spans="1:35" ht="15.5">
      <c r="A174" s="81" t="s">
        <v>251</v>
      </c>
      <c r="B174" s="139" t="s">
        <v>108</v>
      </c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1"/>
      <c r="N174" s="139" t="s">
        <v>71</v>
      </c>
      <c r="O174" s="140"/>
      <c r="P174" s="140"/>
      <c r="Q174" s="140"/>
      <c r="R174" s="141"/>
      <c r="S174" s="42"/>
      <c r="T174" s="42"/>
      <c r="U174" s="42"/>
      <c r="V174" s="42"/>
      <c r="W174" s="23"/>
      <c r="X174" s="23"/>
      <c r="Y174" s="43"/>
      <c r="Z174" s="140">
        <f t="shared" si="7"/>
        <v>0</v>
      </c>
      <c r="AA174" s="141"/>
      <c r="AB174" s="119">
        <v>12500</v>
      </c>
      <c r="AC174" s="113">
        <f t="shared" si="4"/>
        <v>0</v>
      </c>
      <c r="AD174" s="10"/>
      <c r="AE174" s="17"/>
      <c r="AF174" s="6"/>
      <c r="AG174" s="6"/>
      <c r="AH174" s="6"/>
      <c r="AI174" s="7"/>
    </row>
    <row r="175" spans="1:35" ht="15.5">
      <c r="A175" s="81" t="s">
        <v>252</v>
      </c>
      <c r="B175" s="139" t="s">
        <v>108</v>
      </c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1"/>
      <c r="N175" s="139" t="s">
        <v>5</v>
      </c>
      <c r="O175" s="140"/>
      <c r="P175" s="140"/>
      <c r="Q175" s="140"/>
      <c r="R175" s="141"/>
      <c r="S175" s="42"/>
      <c r="T175" s="42"/>
      <c r="U175" s="42"/>
      <c r="V175" s="42"/>
      <c r="W175" s="23"/>
      <c r="X175" s="23"/>
      <c r="Y175" s="43"/>
      <c r="Z175" s="140">
        <f t="shared" si="7"/>
        <v>0</v>
      </c>
      <c r="AA175" s="141"/>
      <c r="AB175" s="119">
        <v>12500</v>
      </c>
      <c r="AC175" s="113">
        <f t="shared" si="4"/>
        <v>0</v>
      </c>
      <c r="AD175" s="10"/>
      <c r="AE175" s="17"/>
      <c r="AF175" s="6"/>
      <c r="AG175" s="6"/>
      <c r="AH175" s="6"/>
      <c r="AI175" s="7"/>
    </row>
    <row r="176" spans="1:35" ht="15.5">
      <c r="A176" s="81" t="s">
        <v>253</v>
      </c>
      <c r="B176" s="139" t="s">
        <v>109</v>
      </c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1"/>
      <c r="N176" s="139" t="s">
        <v>39</v>
      </c>
      <c r="O176" s="140"/>
      <c r="P176" s="140"/>
      <c r="Q176" s="140"/>
      <c r="R176" s="141"/>
      <c r="S176" s="42"/>
      <c r="T176" s="42"/>
      <c r="U176" s="42"/>
      <c r="V176" s="42"/>
      <c r="W176" s="23"/>
      <c r="X176" s="23"/>
      <c r="Y176" s="43"/>
      <c r="Z176" s="140">
        <f t="shared" si="7"/>
        <v>0</v>
      </c>
      <c r="AA176" s="141"/>
      <c r="AB176" s="119">
        <v>12500</v>
      </c>
      <c r="AC176" s="113">
        <f t="shared" si="4"/>
        <v>0</v>
      </c>
      <c r="AD176" s="10"/>
      <c r="AE176" s="17"/>
      <c r="AF176" s="6"/>
      <c r="AG176" s="6"/>
      <c r="AH176" s="6"/>
      <c r="AI176" s="7"/>
    </row>
    <row r="177" spans="1:246" ht="15.5">
      <c r="A177" s="81" t="s">
        <v>254</v>
      </c>
      <c r="B177" s="139" t="s">
        <v>109</v>
      </c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1"/>
      <c r="N177" s="139" t="s">
        <v>5</v>
      </c>
      <c r="O177" s="140"/>
      <c r="P177" s="140"/>
      <c r="Q177" s="140"/>
      <c r="R177" s="141"/>
      <c r="S177" s="42"/>
      <c r="T177" s="42"/>
      <c r="U177" s="42"/>
      <c r="V177" s="42"/>
      <c r="W177" s="23"/>
      <c r="X177" s="23"/>
      <c r="Y177" s="43"/>
      <c r="Z177" s="140">
        <f t="shared" si="7"/>
        <v>0</v>
      </c>
      <c r="AA177" s="141"/>
      <c r="AB177" s="119">
        <v>12500</v>
      </c>
      <c r="AC177" s="113">
        <f t="shared" si="4"/>
        <v>0</v>
      </c>
      <c r="AD177" s="10"/>
      <c r="AE177" s="17"/>
      <c r="AF177" s="6"/>
      <c r="AG177" s="6"/>
      <c r="AH177" s="6"/>
      <c r="AI177" s="7"/>
    </row>
    <row r="178" spans="1:246" ht="15.5">
      <c r="A178" s="81"/>
      <c r="B178" s="139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1"/>
      <c r="N178" s="139"/>
      <c r="O178" s="140"/>
      <c r="P178" s="140"/>
      <c r="Q178" s="140"/>
      <c r="R178" s="141"/>
      <c r="S178" s="42"/>
      <c r="T178" s="42"/>
      <c r="U178" s="42"/>
      <c r="V178" s="42"/>
      <c r="W178" s="23"/>
      <c r="X178" s="23"/>
      <c r="Y178" s="43"/>
      <c r="Z178" s="140"/>
      <c r="AA178" s="141"/>
      <c r="AB178" s="84"/>
      <c r="AC178" s="84"/>
      <c r="AD178" s="10"/>
      <c r="AE178" s="17"/>
      <c r="AF178" s="6"/>
      <c r="AG178" s="6"/>
      <c r="AH178" s="6"/>
      <c r="AI178" s="7"/>
    </row>
    <row r="179" spans="1:246" ht="15.5">
      <c r="A179" s="81"/>
      <c r="B179" s="139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1"/>
      <c r="N179" s="139"/>
      <c r="O179" s="140"/>
      <c r="P179" s="140"/>
      <c r="Q179" s="140"/>
      <c r="R179" s="141"/>
      <c r="S179" s="42"/>
      <c r="T179" s="42"/>
      <c r="U179" s="42"/>
      <c r="V179" s="42"/>
      <c r="W179" s="23"/>
      <c r="X179" s="23"/>
      <c r="Y179" s="43"/>
      <c r="Z179" s="140"/>
      <c r="AA179" s="141"/>
      <c r="AB179" s="84"/>
      <c r="AC179" s="84"/>
      <c r="AD179" s="10"/>
      <c r="AE179" s="17"/>
      <c r="AF179" s="6"/>
      <c r="AG179" s="6"/>
      <c r="AH179" s="6"/>
      <c r="AI179" s="7"/>
    </row>
    <row r="180" spans="1:246" ht="16" customHeight="1">
      <c r="A180" s="24"/>
      <c r="B180" s="25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7"/>
      <c r="N180" s="160" t="s">
        <v>8</v>
      </c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2"/>
      <c r="Z180" s="151">
        <f>SUM(Z115:AA179)</f>
        <v>0</v>
      </c>
      <c r="AA180" s="163"/>
      <c r="AB180" s="45" t="s">
        <v>9</v>
      </c>
      <c r="AC180" s="123">
        <f>SUM(AC115:AC179)</f>
        <v>0</v>
      </c>
      <c r="AD180" s="10"/>
      <c r="AE180" s="17"/>
      <c r="AF180" s="6"/>
      <c r="AG180" s="6"/>
      <c r="AH180" s="6"/>
      <c r="AI180" s="7"/>
    </row>
    <row r="181" spans="1:246" s="89" customFormat="1" ht="16" customHeight="1">
      <c r="A181" s="27"/>
      <c r="B181" s="28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18"/>
      <c r="O181" s="18"/>
      <c r="P181" s="18"/>
      <c r="Q181" s="18"/>
      <c r="R181" s="18"/>
      <c r="S181" s="19"/>
      <c r="T181" s="19"/>
      <c r="U181" s="19"/>
      <c r="V181" s="85"/>
      <c r="W181" s="85"/>
      <c r="X181" s="85"/>
      <c r="Y181" s="85"/>
      <c r="Z181" s="85"/>
      <c r="AA181" s="85"/>
      <c r="AB181" s="85"/>
      <c r="AC181" s="90"/>
      <c r="AD181" s="6"/>
      <c r="AE181" s="17"/>
      <c r="AF181" s="6"/>
      <c r="AG181" s="6"/>
      <c r="AH181" s="6"/>
      <c r="AI181" s="7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88"/>
      <c r="DD181" s="88"/>
      <c r="DE181" s="88"/>
      <c r="DF181" s="88"/>
      <c r="DG181" s="88"/>
      <c r="DH181" s="88"/>
      <c r="DI181" s="88"/>
      <c r="DJ181" s="88"/>
      <c r="DK181" s="88"/>
      <c r="DL181" s="88"/>
      <c r="DM181" s="88"/>
      <c r="DN181" s="88"/>
      <c r="DO181" s="88"/>
      <c r="DP181" s="88"/>
      <c r="DQ181" s="88"/>
      <c r="DR181" s="88"/>
      <c r="DS181" s="88"/>
      <c r="DT181" s="88"/>
      <c r="DU181" s="88"/>
      <c r="DV181" s="88"/>
      <c r="DW181" s="88"/>
      <c r="DX181" s="88"/>
      <c r="DY181" s="88"/>
      <c r="DZ181" s="88"/>
      <c r="EA181" s="88"/>
      <c r="EB181" s="88"/>
      <c r="EC181" s="88"/>
      <c r="ED181" s="88"/>
      <c r="EE181" s="88"/>
      <c r="EF181" s="88"/>
      <c r="EG181" s="88"/>
      <c r="EH181" s="88"/>
      <c r="EI181" s="88"/>
      <c r="EJ181" s="88"/>
      <c r="EK181" s="88"/>
      <c r="EL181" s="88"/>
      <c r="EM181" s="88"/>
      <c r="EN181" s="88"/>
      <c r="EO181" s="88"/>
      <c r="EP181" s="88"/>
      <c r="EQ181" s="88"/>
      <c r="ER181" s="88"/>
      <c r="ES181" s="88"/>
      <c r="ET181" s="88"/>
      <c r="EU181" s="88"/>
      <c r="EV181" s="88"/>
      <c r="EW181" s="88"/>
      <c r="EX181" s="88"/>
      <c r="EY181" s="88"/>
      <c r="EZ181" s="88"/>
      <c r="FA181" s="88"/>
      <c r="FB181" s="88"/>
      <c r="FC181" s="88"/>
      <c r="FD181" s="88"/>
      <c r="FE181" s="88"/>
      <c r="FF181" s="88"/>
      <c r="FG181" s="88"/>
      <c r="FH181" s="88"/>
      <c r="FI181" s="88"/>
      <c r="FJ181" s="88"/>
      <c r="FK181" s="88"/>
      <c r="FL181" s="88"/>
      <c r="FM181" s="88"/>
      <c r="FN181" s="88"/>
      <c r="FO181" s="88"/>
      <c r="FP181" s="88"/>
      <c r="FQ181" s="88"/>
      <c r="FR181" s="88"/>
      <c r="FS181" s="88"/>
      <c r="FT181" s="88"/>
      <c r="FU181" s="88"/>
      <c r="FV181" s="88"/>
      <c r="FW181" s="88"/>
      <c r="FX181" s="88"/>
      <c r="FY181" s="88"/>
      <c r="FZ181" s="88"/>
      <c r="GA181" s="88"/>
      <c r="GB181" s="88"/>
      <c r="GC181" s="88"/>
      <c r="GD181" s="88"/>
      <c r="GE181" s="88"/>
      <c r="GF181" s="88"/>
      <c r="GG181" s="88"/>
      <c r="GH181" s="88"/>
      <c r="GI181" s="88"/>
      <c r="GJ181" s="88"/>
      <c r="GK181" s="88"/>
      <c r="GL181" s="88"/>
      <c r="GM181" s="88"/>
      <c r="GN181" s="88"/>
      <c r="GO181" s="88"/>
      <c r="GP181" s="88"/>
      <c r="GQ181" s="88"/>
      <c r="GR181" s="88"/>
      <c r="GS181" s="88"/>
      <c r="GT181" s="88"/>
      <c r="GU181" s="88"/>
      <c r="GV181" s="88"/>
      <c r="GW181" s="88"/>
      <c r="GX181" s="88"/>
      <c r="GY181" s="88"/>
      <c r="GZ181" s="88"/>
      <c r="HA181" s="88"/>
      <c r="HB181" s="88"/>
      <c r="HC181" s="88"/>
      <c r="HD181" s="88"/>
      <c r="HE181" s="88"/>
      <c r="HF181" s="88"/>
      <c r="HG181" s="88"/>
      <c r="HH181" s="88"/>
      <c r="HI181" s="88"/>
      <c r="HJ181" s="88"/>
      <c r="HK181" s="88"/>
      <c r="HL181" s="88"/>
      <c r="HM181" s="88"/>
      <c r="HN181" s="88"/>
      <c r="HO181" s="88"/>
      <c r="HP181" s="88"/>
      <c r="HQ181" s="88"/>
      <c r="HR181" s="88"/>
      <c r="HS181" s="88"/>
      <c r="HT181" s="88"/>
      <c r="HU181" s="88"/>
      <c r="HV181" s="88"/>
      <c r="HW181" s="88"/>
      <c r="HX181" s="88"/>
      <c r="HY181" s="88"/>
      <c r="HZ181" s="88"/>
      <c r="IA181" s="88"/>
      <c r="IB181" s="88"/>
      <c r="IC181" s="88"/>
      <c r="ID181" s="88"/>
      <c r="IE181" s="88"/>
      <c r="IF181" s="88"/>
      <c r="IG181" s="88"/>
      <c r="IH181" s="88"/>
      <c r="II181" s="88"/>
      <c r="IJ181" s="88"/>
      <c r="IK181" s="88"/>
      <c r="IL181" s="88"/>
    </row>
    <row r="182" spans="1:246" ht="16" customHeight="1">
      <c r="A182" s="31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2"/>
      <c r="O182" s="32"/>
      <c r="P182" s="32"/>
      <c r="Q182" s="32"/>
      <c r="R182" s="32"/>
      <c r="S182" s="34"/>
      <c r="T182" s="34"/>
      <c r="U182" s="34"/>
      <c r="V182" s="34"/>
      <c r="W182" s="34"/>
      <c r="X182" s="34"/>
      <c r="Y182" s="34"/>
      <c r="Z182" s="32"/>
      <c r="AA182" s="32"/>
      <c r="AB182" s="32"/>
      <c r="AC182" s="59"/>
      <c r="AD182" s="10"/>
      <c r="AE182" s="17"/>
      <c r="AF182" s="6"/>
      <c r="AG182" s="6"/>
      <c r="AH182" s="6"/>
      <c r="AI182" s="7"/>
    </row>
    <row r="183" spans="1:246" ht="16" customHeight="1">
      <c r="A183" s="27"/>
      <c r="B183" s="28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22"/>
      <c r="O183" s="22"/>
      <c r="P183" s="22"/>
      <c r="Q183" s="22"/>
      <c r="R183" s="22"/>
      <c r="S183" s="20"/>
      <c r="T183" s="20"/>
      <c r="U183" s="20"/>
      <c r="V183" s="26"/>
      <c r="W183" s="26"/>
      <c r="X183" s="26"/>
      <c r="Y183" s="26"/>
      <c r="Z183" s="26"/>
      <c r="AA183" s="26"/>
      <c r="AB183" s="26"/>
      <c r="AC183" s="30"/>
      <c r="AD183" s="6"/>
      <c r="AE183" s="17"/>
      <c r="AF183" s="6"/>
      <c r="AG183" s="6"/>
      <c r="AH183" s="6"/>
      <c r="AI183" s="7"/>
    </row>
    <row r="184" spans="1:246" ht="16" customHeight="1">
      <c r="A184" s="61"/>
      <c r="B184" s="63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5"/>
      <c r="O184" s="62"/>
      <c r="P184" s="62"/>
      <c r="Q184" s="62"/>
      <c r="R184" s="62"/>
      <c r="S184" s="65"/>
      <c r="T184" s="62"/>
      <c r="U184" s="62"/>
      <c r="V184" s="62"/>
      <c r="W184" s="62"/>
      <c r="X184" s="62"/>
      <c r="Y184" s="62"/>
      <c r="Z184" s="65"/>
      <c r="AA184" s="62"/>
      <c r="AB184" s="65"/>
      <c r="AC184" s="66"/>
      <c r="AD184" s="10"/>
      <c r="AE184" s="17"/>
      <c r="AF184" s="6"/>
      <c r="AG184" s="6"/>
      <c r="AH184" s="6"/>
      <c r="AI184" s="7"/>
    </row>
    <row r="185" spans="1:246" ht="16" customHeight="1">
      <c r="A185" s="101" t="s">
        <v>1</v>
      </c>
      <c r="B185" s="68" t="s">
        <v>18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70" t="s">
        <v>3</v>
      </c>
      <c r="O185" s="67"/>
      <c r="P185" s="67"/>
      <c r="Q185" s="67"/>
      <c r="R185" s="67"/>
      <c r="S185" s="206" t="s">
        <v>4</v>
      </c>
      <c r="T185" s="207"/>
      <c r="U185" s="207"/>
      <c r="V185" s="207"/>
      <c r="W185" s="207"/>
      <c r="X185" s="207"/>
      <c r="Y185" s="207"/>
      <c r="Z185" s="207"/>
      <c r="AA185" s="207"/>
      <c r="AB185" s="102"/>
      <c r="AC185" s="103"/>
      <c r="AD185" s="10"/>
      <c r="AE185" s="17"/>
      <c r="AF185" s="6"/>
      <c r="AG185" s="6"/>
      <c r="AH185" s="6"/>
      <c r="AI185" s="7"/>
    </row>
    <row r="186" spans="1:246" ht="16" customHeight="1">
      <c r="A186" s="81" t="s">
        <v>255</v>
      </c>
      <c r="B186" s="139" t="s">
        <v>111</v>
      </c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1"/>
      <c r="N186" s="139" t="s">
        <v>39</v>
      </c>
      <c r="O186" s="140"/>
      <c r="P186" s="140"/>
      <c r="Q186" s="140"/>
      <c r="R186" s="141"/>
      <c r="S186" s="145"/>
      <c r="T186" s="146"/>
      <c r="U186" s="146"/>
      <c r="V186" s="146"/>
      <c r="W186" s="146"/>
      <c r="X186" s="146"/>
      <c r="Y186" s="146"/>
      <c r="Z186" s="146"/>
      <c r="AA186" s="147"/>
      <c r="AB186" s="112">
        <v>5000</v>
      </c>
      <c r="AC186" s="113">
        <f t="shared" ref="AC186:AC220" si="8">SUM(AB186)*S186</f>
        <v>0</v>
      </c>
      <c r="AD186" s="10"/>
      <c r="AE186" s="17"/>
      <c r="AF186" s="6"/>
      <c r="AG186" s="6"/>
      <c r="AH186" s="6"/>
      <c r="AI186" s="7"/>
    </row>
    <row r="187" spans="1:246" ht="16" customHeight="1">
      <c r="A187" s="81" t="s">
        <v>256</v>
      </c>
      <c r="B187" s="139" t="s">
        <v>111</v>
      </c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1"/>
      <c r="N187" s="139" t="s">
        <v>5</v>
      </c>
      <c r="O187" s="140"/>
      <c r="P187" s="140"/>
      <c r="Q187" s="140"/>
      <c r="R187" s="141"/>
      <c r="S187" s="145"/>
      <c r="T187" s="146"/>
      <c r="U187" s="146"/>
      <c r="V187" s="146"/>
      <c r="W187" s="146"/>
      <c r="X187" s="146"/>
      <c r="Y187" s="146"/>
      <c r="Z187" s="146"/>
      <c r="AA187" s="147"/>
      <c r="AB187" s="112">
        <v>5000</v>
      </c>
      <c r="AC187" s="113">
        <f t="shared" si="8"/>
        <v>0</v>
      </c>
      <c r="AD187" s="10"/>
      <c r="AE187" s="17"/>
      <c r="AF187" s="6"/>
      <c r="AG187" s="6"/>
      <c r="AH187" s="6"/>
      <c r="AI187" s="7"/>
    </row>
    <row r="188" spans="1:246" ht="16" customHeight="1">
      <c r="A188" s="81" t="s">
        <v>257</v>
      </c>
      <c r="B188" s="139" t="s">
        <v>112</v>
      </c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1"/>
      <c r="N188" s="139" t="s">
        <v>46</v>
      </c>
      <c r="O188" s="140"/>
      <c r="P188" s="140"/>
      <c r="Q188" s="140"/>
      <c r="R188" s="141"/>
      <c r="S188" s="145"/>
      <c r="T188" s="146"/>
      <c r="U188" s="146"/>
      <c r="V188" s="146"/>
      <c r="W188" s="146"/>
      <c r="X188" s="146"/>
      <c r="Y188" s="146"/>
      <c r="Z188" s="146"/>
      <c r="AA188" s="147"/>
      <c r="AB188" s="112">
        <v>5000</v>
      </c>
      <c r="AC188" s="113">
        <f t="shared" si="8"/>
        <v>0</v>
      </c>
      <c r="AD188" s="10"/>
      <c r="AE188" s="17"/>
      <c r="AF188" s="6"/>
      <c r="AG188" s="6"/>
      <c r="AH188" s="6"/>
      <c r="AI188" s="7"/>
    </row>
    <row r="189" spans="1:246" ht="16" customHeight="1">
      <c r="A189" s="81" t="s">
        <v>258</v>
      </c>
      <c r="B189" s="139" t="s">
        <v>112</v>
      </c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1"/>
      <c r="N189" s="139" t="s">
        <v>5</v>
      </c>
      <c r="O189" s="140"/>
      <c r="P189" s="140"/>
      <c r="Q189" s="140"/>
      <c r="R189" s="141"/>
      <c r="S189" s="145"/>
      <c r="T189" s="146"/>
      <c r="U189" s="146"/>
      <c r="V189" s="146"/>
      <c r="W189" s="146"/>
      <c r="X189" s="146"/>
      <c r="Y189" s="146"/>
      <c r="Z189" s="146"/>
      <c r="AA189" s="147"/>
      <c r="AB189" s="112">
        <v>5000</v>
      </c>
      <c r="AC189" s="113">
        <f t="shared" si="8"/>
        <v>0</v>
      </c>
      <c r="AD189" s="10"/>
      <c r="AE189" s="17"/>
      <c r="AF189" s="6"/>
      <c r="AG189" s="6"/>
      <c r="AH189" s="6"/>
      <c r="AI189" s="7"/>
    </row>
    <row r="190" spans="1:246" ht="16" customHeight="1">
      <c r="A190" s="81" t="s">
        <v>259</v>
      </c>
      <c r="B190" s="139" t="s">
        <v>113</v>
      </c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1"/>
      <c r="N190" s="139" t="s">
        <v>39</v>
      </c>
      <c r="O190" s="140"/>
      <c r="P190" s="140"/>
      <c r="Q190" s="140"/>
      <c r="R190" s="141"/>
      <c r="S190" s="145"/>
      <c r="T190" s="146"/>
      <c r="U190" s="146"/>
      <c r="V190" s="146"/>
      <c r="W190" s="146"/>
      <c r="X190" s="146"/>
      <c r="Y190" s="146"/>
      <c r="Z190" s="146"/>
      <c r="AA190" s="147"/>
      <c r="AB190" s="112">
        <v>5000</v>
      </c>
      <c r="AC190" s="113">
        <f t="shared" si="8"/>
        <v>0</v>
      </c>
      <c r="AD190" s="10"/>
      <c r="AE190" s="17"/>
      <c r="AF190" s="6"/>
      <c r="AG190" s="6"/>
      <c r="AH190" s="6"/>
      <c r="AI190" s="7"/>
    </row>
    <row r="191" spans="1:246" ht="16" customHeight="1">
      <c r="A191" s="81" t="s">
        <v>260</v>
      </c>
      <c r="B191" s="139" t="s">
        <v>113</v>
      </c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1"/>
      <c r="N191" s="139" t="s">
        <v>46</v>
      </c>
      <c r="O191" s="140"/>
      <c r="P191" s="140"/>
      <c r="Q191" s="140"/>
      <c r="R191" s="141"/>
      <c r="S191" s="145"/>
      <c r="T191" s="146"/>
      <c r="U191" s="146"/>
      <c r="V191" s="146"/>
      <c r="W191" s="146"/>
      <c r="X191" s="146"/>
      <c r="Y191" s="146"/>
      <c r="Z191" s="146"/>
      <c r="AA191" s="147"/>
      <c r="AB191" s="112">
        <v>5000</v>
      </c>
      <c r="AC191" s="113">
        <f t="shared" si="8"/>
        <v>0</v>
      </c>
      <c r="AD191" s="10"/>
      <c r="AE191" s="17"/>
      <c r="AF191" s="6"/>
      <c r="AG191" s="6"/>
      <c r="AH191" s="6"/>
      <c r="AI191" s="7"/>
    </row>
    <row r="192" spans="1:246" ht="16" customHeight="1">
      <c r="A192" s="81" t="s">
        <v>261</v>
      </c>
      <c r="B192" s="139" t="s">
        <v>113</v>
      </c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1"/>
      <c r="N192" s="139" t="s">
        <v>71</v>
      </c>
      <c r="O192" s="140"/>
      <c r="P192" s="140"/>
      <c r="Q192" s="140"/>
      <c r="R192" s="141"/>
      <c r="S192" s="145"/>
      <c r="T192" s="146"/>
      <c r="U192" s="146"/>
      <c r="V192" s="146"/>
      <c r="W192" s="146"/>
      <c r="X192" s="146"/>
      <c r="Y192" s="146"/>
      <c r="Z192" s="146"/>
      <c r="AA192" s="147"/>
      <c r="AB192" s="112">
        <v>5000</v>
      </c>
      <c r="AC192" s="113">
        <f t="shared" si="8"/>
        <v>0</v>
      </c>
      <c r="AD192" s="10"/>
      <c r="AE192" s="17"/>
      <c r="AF192" s="6"/>
      <c r="AG192" s="6"/>
      <c r="AH192" s="6"/>
      <c r="AI192" s="7"/>
    </row>
    <row r="193" spans="1:35" ht="16" customHeight="1">
      <c r="A193" s="81" t="s">
        <v>262</v>
      </c>
      <c r="B193" s="139" t="s">
        <v>113</v>
      </c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1"/>
      <c r="N193" s="139" t="s">
        <v>5</v>
      </c>
      <c r="O193" s="140"/>
      <c r="P193" s="140"/>
      <c r="Q193" s="140"/>
      <c r="R193" s="141"/>
      <c r="S193" s="145"/>
      <c r="T193" s="146"/>
      <c r="U193" s="146"/>
      <c r="V193" s="146"/>
      <c r="W193" s="146"/>
      <c r="X193" s="146"/>
      <c r="Y193" s="146"/>
      <c r="Z193" s="146"/>
      <c r="AA193" s="147"/>
      <c r="AB193" s="112">
        <v>5000</v>
      </c>
      <c r="AC193" s="113">
        <f t="shared" si="8"/>
        <v>0</v>
      </c>
      <c r="AD193" s="10"/>
      <c r="AE193" s="17"/>
      <c r="AF193" s="6"/>
      <c r="AG193" s="6"/>
      <c r="AH193" s="6"/>
      <c r="AI193" s="7"/>
    </row>
    <row r="194" spans="1:35" ht="16" customHeight="1">
      <c r="A194" s="81" t="s">
        <v>263</v>
      </c>
      <c r="B194" s="139" t="s">
        <v>114</v>
      </c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1"/>
      <c r="N194" s="139" t="s">
        <v>73</v>
      </c>
      <c r="O194" s="140"/>
      <c r="P194" s="140"/>
      <c r="Q194" s="140"/>
      <c r="R194" s="141"/>
      <c r="S194" s="145"/>
      <c r="T194" s="146"/>
      <c r="U194" s="146"/>
      <c r="V194" s="146"/>
      <c r="W194" s="146"/>
      <c r="X194" s="146"/>
      <c r="Y194" s="146"/>
      <c r="Z194" s="146"/>
      <c r="AA194" s="147"/>
      <c r="AB194" s="112">
        <v>6500</v>
      </c>
      <c r="AC194" s="113">
        <f t="shared" si="8"/>
        <v>0</v>
      </c>
      <c r="AD194" s="10"/>
      <c r="AE194" s="17"/>
      <c r="AF194" s="6"/>
      <c r="AG194" s="6"/>
      <c r="AH194" s="6"/>
      <c r="AI194" s="7"/>
    </row>
    <row r="195" spans="1:35" ht="16" customHeight="1">
      <c r="A195" s="81" t="s">
        <v>264</v>
      </c>
      <c r="B195" s="139" t="s">
        <v>114</v>
      </c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1"/>
      <c r="N195" s="139" t="s">
        <v>5</v>
      </c>
      <c r="O195" s="140"/>
      <c r="P195" s="140"/>
      <c r="Q195" s="140"/>
      <c r="R195" s="141"/>
      <c r="S195" s="145"/>
      <c r="T195" s="146"/>
      <c r="U195" s="146"/>
      <c r="V195" s="146"/>
      <c r="W195" s="146"/>
      <c r="X195" s="146"/>
      <c r="Y195" s="146"/>
      <c r="Z195" s="146"/>
      <c r="AA195" s="147"/>
      <c r="AB195" s="112">
        <v>6500</v>
      </c>
      <c r="AC195" s="113">
        <f t="shared" si="8"/>
        <v>0</v>
      </c>
      <c r="AD195" s="10"/>
      <c r="AE195" s="17"/>
      <c r="AF195" s="6"/>
      <c r="AG195" s="6"/>
      <c r="AH195" s="6"/>
      <c r="AI195" s="7"/>
    </row>
    <row r="196" spans="1:35" ht="16" customHeight="1">
      <c r="A196" s="81" t="s">
        <v>265</v>
      </c>
      <c r="B196" s="139" t="s">
        <v>115</v>
      </c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1"/>
      <c r="N196" s="139" t="s">
        <v>19</v>
      </c>
      <c r="O196" s="140"/>
      <c r="P196" s="140"/>
      <c r="Q196" s="140"/>
      <c r="R196" s="141"/>
      <c r="S196" s="145"/>
      <c r="T196" s="146"/>
      <c r="U196" s="146"/>
      <c r="V196" s="146"/>
      <c r="W196" s="146"/>
      <c r="X196" s="146"/>
      <c r="Y196" s="146"/>
      <c r="Z196" s="146"/>
      <c r="AA196" s="147"/>
      <c r="AB196" s="112">
        <v>6500</v>
      </c>
      <c r="AC196" s="113">
        <f t="shared" si="8"/>
        <v>0</v>
      </c>
      <c r="AD196" s="10"/>
      <c r="AE196" s="17"/>
      <c r="AF196" s="6"/>
      <c r="AG196" s="6"/>
      <c r="AH196" s="6"/>
      <c r="AI196" s="7"/>
    </row>
    <row r="197" spans="1:35" ht="16" customHeight="1">
      <c r="A197" s="81" t="s">
        <v>266</v>
      </c>
      <c r="B197" s="139" t="s">
        <v>115</v>
      </c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1"/>
      <c r="N197" s="139" t="s">
        <v>5</v>
      </c>
      <c r="O197" s="140"/>
      <c r="P197" s="140"/>
      <c r="Q197" s="140"/>
      <c r="R197" s="141"/>
      <c r="S197" s="145"/>
      <c r="T197" s="146"/>
      <c r="U197" s="146"/>
      <c r="V197" s="146"/>
      <c r="W197" s="146"/>
      <c r="X197" s="146"/>
      <c r="Y197" s="146"/>
      <c r="Z197" s="146"/>
      <c r="AA197" s="147"/>
      <c r="AB197" s="112">
        <v>6500</v>
      </c>
      <c r="AC197" s="113">
        <f t="shared" si="8"/>
        <v>0</v>
      </c>
      <c r="AD197" s="10"/>
      <c r="AE197" s="17"/>
      <c r="AF197" s="6"/>
      <c r="AG197" s="6"/>
      <c r="AH197" s="6"/>
      <c r="AI197" s="7"/>
    </row>
    <row r="198" spans="1:35" ht="16" customHeight="1">
      <c r="A198" s="81" t="s">
        <v>267</v>
      </c>
      <c r="B198" s="139" t="s">
        <v>116</v>
      </c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1"/>
      <c r="N198" s="139" t="s">
        <v>73</v>
      </c>
      <c r="O198" s="140"/>
      <c r="P198" s="140"/>
      <c r="Q198" s="140"/>
      <c r="R198" s="141"/>
      <c r="S198" s="145"/>
      <c r="T198" s="146"/>
      <c r="U198" s="146"/>
      <c r="V198" s="146"/>
      <c r="W198" s="146"/>
      <c r="X198" s="146"/>
      <c r="Y198" s="146"/>
      <c r="Z198" s="146"/>
      <c r="AA198" s="147"/>
      <c r="AB198" s="112">
        <v>6000</v>
      </c>
      <c r="AC198" s="113">
        <f t="shared" si="8"/>
        <v>0</v>
      </c>
      <c r="AD198" s="10"/>
      <c r="AE198" s="17"/>
      <c r="AF198" s="6"/>
      <c r="AG198" s="6"/>
      <c r="AH198" s="6"/>
      <c r="AI198" s="7"/>
    </row>
    <row r="199" spans="1:35" ht="16" customHeight="1">
      <c r="A199" s="81" t="s">
        <v>268</v>
      </c>
      <c r="B199" s="139" t="s">
        <v>116</v>
      </c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1"/>
      <c r="N199" s="139" t="s">
        <v>5</v>
      </c>
      <c r="O199" s="140"/>
      <c r="P199" s="140"/>
      <c r="Q199" s="140"/>
      <c r="R199" s="141"/>
      <c r="S199" s="145"/>
      <c r="T199" s="146"/>
      <c r="U199" s="146"/>
      <c r="V199" s="146"/>
      <c r="W199" s="146"/>
      <c r="X199" s="146"/>
      <c r="Y199" s="146"/>
      <c r="Z199" s="146"/>
      <c r="AA199" s="147"/>
      <c r="AB199" s="112">
        <v>6000</v>
      </c>
      <c r="AC199" s="113">
        <f t="shared" si="8"/>
        <v>0</v>
      </c>
      <c r="AD199" s="10"/>
      <c r="AE199" s="17"/>
      <c r="AF199" s="6"/>
      <c r="AG199" s="6"/>
      <c r="AH199" s="6"/>
      <c r="AI199" s="7"/>
    </row>
    <row r="200" spans="1:35" ht="16" customHeight="1">
      <c r="A200" s="81" t="s">
        <v>269</v>
      </c>
      <c r="B200" s="139" t="s">
        <v>117</v>
      </c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1"/>
      <c r="N200" s="139" t="s">
        <v>19</v>
      </c>
      <c r="O200" s="140"/>
      <c r="P200" s="140"/>
      <c r="Q200" s="140"/>
      <c r="R200" s="141"/>
      <c r="S200" s="145"/>
      <c r="T200" s="146"/>
      <c r="U200" s="146"/>
      <c r="V200" s="146"/>
      <c r="W200" s="146"/>
      <c r="X200" s="146"/>
      <c r="Y200" s="146"/>
      <c r="Z200" s="146"/>
      <c r="AA200" s="147"/>
      <c r="AB200" s="112">
        <v>6000</v>
      </c>
      <c r="AC200" s="113">
        <f t="shared" si="8"/>
        <v>0</v>
      </c>
      <c r="AD200" s="10"/>
      <c r="AE200" s="17"/>
      <c r="AF200" s="6"/>
      <c r="AG200" s="6"/>
      <c r="AH200" s="6"/>
      <c r="AI200" s="7"/>
    </row>
    <row r="201" spans="1:35" ht="16" customHeight="1">
      <c r="A201" s="81" t="s">
        <v>270</v>
      </c>
      <c r="B201" s="139" t="s">
        <v>117</v>
      </c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1"/>
      <c r="N201" s="139" t="s">
        <v>5</v>
      </c>
      <c r="O201" s="140"/>
      <c r="P201" s="140"/>
      <c r="Q201" s="140"/>
      <c r="R201" s="141"/>
      <c r="S201" s="145"/>
      <c r="T201" s="146"/>
      <c r="U201" s="146"/>
      <c r="V201" s="146"/>
      <c r="W201" s="146"/>
      <c r="X201" s="146"/>
      <c r="Y201" s="146"/>
      <c r="Z201" s="146"/>
      <c r="AA201" s="147"/>
      <c r="AB201" s="112">
        <v>6000</v>
      </c>
      <c r="AC201" s="113">
        <f t="shared" si="8"/>
        <v>0</v>
      </c>
      <c r="AD201" s="10"/>
      <c r="AE201" s="17"/>
      <c r="AF201" s="6"/>
      <c r="AG201" s="6"/>
      <c r="AH201" s="6"/>
      <c r="AI201" s="7"/>
    </row>
    <row r="202" spans="1:35" ht="16" customHeight="1">
      <c r="A202" s="81" t="s">
        <v>271</v>
      </c>
      <c r="B202" s="139" t="s">
        <v>118</v>
      </c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1"/>
      <c r="N202" s="139" t="s">
        <v>41</v>
      </c>
      <c r="O202" s="140"/>
      <c r="P202" s="140"/>
      <c r="Q202" s="140"/>
      <c r="R202" s="141"/>
      <c r="S202" s="145"/>
      <c r="T202" s="146"/>
      <c r="U202" s="146"/>
      <c r="V202" s="146"/>
      <c r="W202" s="146"/>
      <c r="X202" s="146"/>
      <c r="Y202" s="146"/>
      <c r="Z202" s="146"/>
      <c r="AA202" s="147"/>
      <c r="AB202" s="112">
        <v>6000</v>
      </c>
      <c r="AC202" s="113">
        <f t="shared" si="8"/>
        <v>0</v>
      </c>
      <c r="AD202" s="10"/>
      <c r="AE202" s="17"/>
      <c r="AF202" s="6"/>
      <c r="AG202" s="6"/>
      <c r="AH202" s="6"/>
      <c r="AI202" s="7"/>
    </row>
    <row r="203" spans="1:35" ht="16" customHeight="1">
      <c r="A203" s="81" t="s">
        <v>272</v>
      </c>
      <c r="B203" s="139" t="s">
        <v>118</v>
      </c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1"/>
      <c r="N203" s="139" t="s">
        <v>5</v>
      </c>
      <c r="O203" s="140"/>
      <c r="P203" s="140"/>
      <c r="Q203" s="140"/>
      <c r="R203" s="141"/>
      <c r="S203" s="145"/>
      <c r="T203" s="146"/>
      <c r="U203" s="146"/>
      <c r="V203" s="146"/>
      <c r="W203" s="146"/>
      <c r="X203" s="146"/>
      <c r="Y203" s="146"/>
      <c r="Z203" s="146"/>
      <c r="AA203" s="147"/>
      <c r="AB203" s="112">
        <v>6000</v>
      </c>
      <c r="AC203" s="113">
        <f t="shared" si="8"/>
        <v>0</v>
      </c>
      <c r="AD203" s="10"/>
      <c r="AE203" s="17"/>
      <c r="AF203" s="6"/>
      <c r="AG203" s="6"/>
      <c r="AH203" s="6"/>
      <c r="AI203" s="7"/>
    </row>
    <row r="204" spans="1:35" ht="16" customHeight="1">
      <c r="A204" s="81" t="s">
        <v>273</v>
      </c>
      <c r="B204" s="139" t="s">
        <v>119</v>
      </c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1"/>
      <c r="N204" s="139" t="s">
        <v>110</v>
      </c>
      <c r="O204" s="140"/>
      <c r="P204" s="140"/>
      <c r="Q204" s="140"/>
      <c r="R204" s="141"/>
      <c r="S204" s="145"/>
      <c r="T204" s="146"/>
      <c r="U204" s="146"/>
      <c r="V204" s="146"/>
      <c r="W204" s="146"/>
      <c r="X204" s="146"/>
      <c r="Y204" s="146"/>
      <c r="Z204" s="146"/>
      <c r="AA204" s="147"/>
      <c r="AB204" s="112">
        <v>6000</v>
      </c>
      <c r="AC204" s="113">
        <f t="shared" si="8"/>
        <v>0</v>
      </c>
      <c r="AD204" s="10"/>
      <c r="AE204" s="17"/>
      <c r="AF204" s="6"/>
      <c r="AG204" s="6"/>
      <c r="AH204" s="6"/>
      <c r="AI204" s="7"/>
    </row>
    <row r="205" spans="1:35" ht="16" customHeight="1">
      <c r="A205" s="81" t="s">
        <v>274</v>
      </c>
      <c r="B205" s="139" t="s">
        <v>119</v>
      </c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1"/>
      <c r="N205" s="139" t="s">
        <v>19</v>
      </c>
      <c r="O205" s="140"/>
      <c r="P205" s="140"/>
      <c r="Q205" s="140"/>
      <c r="R205" s="141"/>
      <c r="S205" s="145"/>
      <c r="T205" s="146"/>
      <c r="U205" s="146"/>
      <c r="V205" s="146"/>
      <c r="W205" s="146"/>
      <c r="X205" s="146"/>
      <c r="Y205" s="146"/>
      <c r="Z205" s="146"/>
      <c r="AA205" s="147"/>
      <c r="AB205" s="112">
        <v>6000</v>
      </c>
      <c r="AC205" s="113">
        <f t="shared" si="8"/>
        <v>0</v>
      </c>
      <c r="AD205" s="10"/>
      <c r="AE205" s="17"/>
      <c r="AF205" s="6"/>
      <c r="AG205" s="6"/>
      <c r="AH205" s="6"/>
      <c r="AI205" s="7"/>
    </row>
    <row r="206" spans="1:35" ht="16" customHeight="1">
      <c r="A206" s="81" t="s">
        <v>275</v>
      </c>
      <c r="B206" s="139" t="s">
        <v>119</v>
      </c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1"/>
      <c r="N206" s="139" t="s">
        <v>5</v>
      </c>
      <c r="O206" s="140"/>
      <c r="P206" s="140"/>
      <c r="Q206" s="140"/>
      <c r="R206" s="141"/>
      <c r="S206" s="145"/>
      <c r="T206" s="146"/>
      <c r="U206" s="146"/>
      <c r="V206" s="146"/>
      <c r="W206" s="146"/>
      <c r="X206" s="146"/>
      <c r="Y206" s="146"/>
      <c r="Z206" s="146"/>
      <c r="AA206" s="147"/>
      <c r="AB206" s="112">
        <v>6000</v>
      </c>
      <c r="AC206" s="113">
        <f t="shared" si="8"/>
        <v>0</v>
      </c>
      <c r="AD206" s="10"/>
      <c r="AE206" s="17"/>
      <c r="AF206" s="6"/>
      <c r="AG206" s="6"/>
      <c r="AH206" s="6"/>
      <c r="AI206" s="7"/>
    </row>
    <row r="207" spans="1:35" ht="16" customHeight="1">
      <c r="A207" s="81" t="s">
        <v>276</v>
      </c>
      <c r="B207" s="139" t="s">
        <v>120</v>
      </c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1"/>
      <c r="N207" s="139" t="s">
        <v>46</v>
      </c>
      <c r="O207" s="140"/>
      <c r="P207" s="140"/>
      <c r="Q207" s="140"/>
      <c r="R207" s="141"/>
      <c r="S207" s="145"/>
      <c r="T207" s="146"/>
      <c r="U207" s="146"/>
      <c r="V207" s="146"/>
      <c r="W207" s="146"/>
      <c r="X207" s="146"/>
      <c r="Y207" s="146"/>
      <c r="Z207" s="146"/>
      <c r="AA207" s="147"/>
      <c r="AB207" s="112">
        <v>5500</v>
      </c>
      <c r="AC207" s="113">
        <f t="shared" si="8"/>
        <v>0</v>
      </c>
      <c r="AD207" s="10"/>
      <c r="AE207" s="17"/>
      <c r="AF207" s="6"/>
      <c r="AG207" s="6"/>
      <c r="AH207" s="6"/>
      <c r="AI207" s="7"/>
    </row>
    <row r="208" spans="1:35" ht="16" customHeight="1">
      <c r="A208" s="81" t="s">
        <v>277</v>
      </c>
      <c r="B208" s="139" t="s">
        <v>120</v>
      </c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1"/>
      <c r="N208" s="139" t="s">
        <v>5</v>
      </c>
      <c r="O208" s="140"/>
      <c r="P208" s="140"/>
      <c r="Q208" s="140"/>
      <c r="R208" s="141"/>
      <c r="S208" s="145"/>
      <c r="T208" s="146"/>
      <c r="U208" s="146"/>
      <c r="V208" s="146"/>
      <c r="W208" s="146"/>
      <c r="X208" s="146"/>
      <c r="Y208" s="146"/>
      <c r="Z208" s="146"/>
      <c r="AA208" s="147"/>
      <c r="AB208" s="112">
        <v>5500</v>
      </c>
      <c r="AC208" s="113">
        <f t="shared" si="8"/>
        <v>0</v>
      </c>
      <c r="AD208" s="10"/>
      <c r="AE208" s="17"/>
      <c r="AF208" s="6"/>
      <c r="AG208" s="6"/>
      <c r="AH208" s="6"/>
      <c r="AI208" s="7"/>
    </row>
    <row r="209" spans="1:35" ht="16" customHeight="1">
      <c r="A209" s="81" t="s">
        <v>278</v>
      </c>
      <c r="B209" s="139" t="s">
        <v>121</v>
      </c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1"/>
      <c r="N209" s="139" t="s">
        <v>126</v>
      </c>
      <c r="O209" s="140"/>
      <c r="P209" s="140"/>
      <c r="Q209" s="140"/>
      <c r="R209" s="141"/>
      <c r="S209" s="145"/>
      <c r="T209" s="146"/>
      <c r="U209" s="146"/>
      <c r="V209" s="146"/>
      <c r="W209" s="146"/>
      <c r="X209" s="146"/>
      <c r="Y209" s="146"/>
      <c r="Z209" s="146"/>
      <c r="AA209" s="147"/>
      <c r="AB209" s="112">
        <v>5500</v>
      </c>
      <c r="AC209" s="113">
        <f t="shared" si="8"/>
        <v>0</v>
      </c>
      <c r="AD209" s="10"/>
      <c r="AE209" s="17"/>
      <c r="AF209" s="6"/>
      <c r="AG209" s="6"/>
      <c r="AH209" s="6"/>
      <c r="AI209" s="7"/>
    </row>
    <row r="210" spans="1:35" ht="16" customHeight="1">
      <c r="A210" s="81" t="s">
        <v>279</v>
      </c>
      <c r="B210" s="139" t="s">
        <v>122</v>
      </c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1"/>
      <c r="N210" s="139" t="s">
        <v>39</v>
      </c>
      <c r="O210" s="140"/>
      <c r="P210" s="140"/>
      <c r="Q210" s="140"/>
      <c r="R210" s="141"/>
      <c r="S210" s="145"/>
      <c r="T210" s="146"/>
      <c r="U210" s="146"/>
      <c r="V210" s="146"/>
      <c r="W210" s="146"/>
      <c r="X210" s="146"/>
      <c r="Y210" s="146"/>
      <c r="Z210" s="146"/>
      <c r="AA210" s="147"/>
      <c r="AB210" s="112">
        <v>5500</v>
      </c>
      <c r="AC210" s="113">
        <f t="shared" si="8"/>
        <v>0</v>
      </c>
      <c r="AD210" s="10"/>
      <c r="AE210" s="17"/>
      <c r="AF210" s="6"/>
      <c r="AG210" s="6"/>
      <c r="AH210" s="6"/>
      <c r="AI210" s="7"/>
    </row>
    <row r="211" spans="1:35" ht="16" customHeight="1">
      <c r="A211" s="81" t="s">
        <v>280</v>
      </c>
      <c r="B211" s="139" t="s">
        <v>122</v>
      </c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1"/>
      <c r="N211" s="139" t="s">
        <v>46</v>
      </c>
      <c r="O211" s="140"/>
      <c r="P211" s="140"/>
      <c r="Q211" s="140"/>
      <c r="R211" s="141"/>
      <c r="S211" s="145"/>
      <c r="T211" s="146"/>
      <c r="U211" s="146"/>
      <c r="V211" s="146"/>
      <c r="W211" s="146"/>
      <c r="X211" s="146"/>
      <c r="Y211" s="146"/>
      <c r="Z211" s="146"/>
      <c r="AA211" s="147"/>
      <c r="AB211" s="112">
        <v>5500</v>
      </c>
      <c r="AC211" s="113">
        <f t="shared" si="8"/>
        <v>0</v>
      </c>
      <c r="AD211" s="10"/>
      <c r="AE211" s="17"/>
      <c r="AF211" s="6"/>
      <c r="AG211" s="6"/>
      <c r="AH211" s="6"/>
      <c r="AI211" s="7"/>
    </row>
    <row r="212" spans="1:35" ht="16" customHeight="1">
      <c r="A212" s="81" t="s">
        <v>281</v>
      </c>
      <c r="B212" s="139" t="s">
        <v>122</v>
      </c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1"/>
      <c r="N212" s="139" t="s">
        <v>126</v>
      </c>
      <c r="O212" s="140"/>
      <c r="P212" s="140"/>
      <c r="Q212" s="140"/>
      <c r="R212" s="141"/>
      <c r="S212" s="145"/>
      <c r="T212" s="146"/>
      <c r="U212" s="146"/>
      <c r="V212" s="146"/>
      <c r="W212" s="146"/>
      <c r="X212" s="146"/>
      <c r="Y212" s="146"/>
      <c r="Z212" s="146"/>
      <c r="AA212" s="147"/>
      <c r="AB212" s="112">
        <v>5500</v>
      </c>
      <c r="AC212" s="113">
        <f t="shared" si="8"/>
        <v>0</v>
      </c>
      <c r="AD212" s="10"/>
      <c r="AE212" s="17"/>
      <c r="AF212" s="6"/>
      <c r="AG212" s="6"/>
      <c r="AH212" s="6"/>
      <c r="AI212" s="7"/>
    </row>
    <row r="213" spans="1:35" ht="16" customHeight="1">
      <c r="A213" s="81" t="s">
        <v>282</v>
      </c>
      <c r="B213" s="139" t="s">
        <v>122</v>
      </c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1"/>
      <c r="N213" s="139" t="s">
        <v>5</v>
      </c>
      <c r="O213" s="140"/>
      <c r="P213" s="140"/>
      <c r="Q213" s="140"/>
      <c r="R213" s="141"/>
      <c r="S213" s="145"/>
      <c r="T213" s="146"/>
      <c r="U213" s="146"/>
      <c r="V213" s="146"/>
      <c r="W213" s="146"/>
      <c r="X213" s="146"/>
      <c r="Y213" s="146"/>
      <c r="Z213" s="146"/>
      <c r="AA213" s="147"/>
      <c r="AB213" s="112">
        <v>5500</v>
      </c>
      <c r="AC213" s="113">
        <f t="shared" si="8"/>
        <v>0</v>
      </c>
      <c r="AD213" s="10"/>
      <c r="AE213" s="17"/>
      <c r="AF213" s="6"/>
      <c r="AG213" s="6"/>
      <c r="AH213" s="6"/>
      <c r="AI213" s="7"/>
    </row>
    <row r="214" spans="1:35" ht="16" customHeight="1">
      <c r="A214" s="81" t="s">
        <v>283</v>
      </c>
      <c r="B214" s="139" t="s">
        <v>123</v>
      </c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1"/>
      <c r="N214" s="139" t="s">
        <v>44</v>
      </c>
      <c r="O214" s="140"/>
      <c r="P214" s="140"/>
      <c r="Q214" s="140"/>
      <c r="R214" s="141"/>
      <c r="S214" s="145"/>
      <c r="T214" s="146"/>
      <c r="U214" s="146"/>
      <c r="V214" s="146"/>
      <c r="W214" s="146"/>
      <c r="X214" s="146"/>
      <c r="Y214" s="146"/>
      <c r="Z214" s="146"/>
      <c r="AA214" s="147"/>
      <c r="AB214" s="112">
        <v>5500</v>
      </c>
      <c r="AC214" s="113">
        <f t="shared" si="8"/>
        <v>0</v>
      </c>
      <c r="AD214" s="10"/>
      <c r="AE214" s="17"/>
      <c r="AF214" s="6"/>
      <c r="AG214" s="6"/>
      <c r="AH214" s="6"/>
      <c r="AI214" s="7"/>
    </row>
    <row r="215" spans="1:35" ht="16" customHeight="1">
      <c r="A215" s="81" t="s">
        <v>284</v>
      </c>
      <c r="B215" s="139" t="s">
        <v>123</v>
      </c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1"/>
      <c r="N215" s="139" t="s">
        <v>41</v>
      </c>
      <c r="O215" s="140"/>
      <c r="P215" s="140"/>
      <c r="Q215" s="140"/>
      <c r="R215" s="141"/>
      <c r="S215" s="145"/>
      <c r="T215" s="146"/>
      <c r="U215" s="146"/>
      <c r="V215" s="146"/>
      <c r="W215" s="146"/>
      <c r="X215" s="146"/>
      <c r="Y215" s="146"/>
      <c r="Z215" s="146"/>
      <c r="AA215" s="147"/>
      <c r="AB215" s="112">
        <v>5500</v>
      </c>
      <c r="AC215" s="113">
        <f t="shared" si="8"/>
        <v>0</v>
      </c>
      <c r="AD215" s="10"/>
      <c r="AE215" s="17"/>
      <c r="AF215" s="6"/>
      <c r="AG215" s="6"/>
      <c r="AH215" s="6"/>
      <c r="AI215" s="7"/>
    </row>
    <row r="216" spans="1:35" ht="16" customHeight="1">
      <c r="A216" s="81" t="s">
        <v>285</v>
      </c>
      <c r="B216" s="139" t="s">
        <v>124</v>
      </c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1"/>
      <c r="N216" s="139" t="s">
        <v>45</v>
      </c>
      <c r="O216" s="140"/>
      <c r="P216" s="140"/>
      <c r="Q216" s="140"/>
      <c r="R216" s="141"/>
      <c r="S216" s="145"/>
      <c r="T216" s="146"/>
      <c r="U216" s="146"/>
      <c r="V216" s="146"/>
      <c r="W216" s="146"/>
      <c r="X216" s="146"/>
      <c r="Y216" s="146"/>
      <c r="Z216" s="146"/>
      <c r="AA216" s="147"/>
      <c r="AB216" s="112">
        <v>5500</v>
      </c>
      <c r="AC216" s="113">
        <f t="shared" si="8"/>
        <v>0</v>
      </c>
      <c r="AD216" s="10"/>
      <c r="AE216" s="17"/>
      <c r="AF216" s="6"/>
      <c r="AG216" s="6"/>
      <c r="AH216" s="6"/>
      <c r="AI216" s="7"/>
    </row>
    <row r="217" spans="1:35" ht="16" customHeight="1">
      <c r="A217" s="81" t="s">
        <v>286</v>
      </c>
      <c r="B217" s="139" t="s">
        <v>124</v>
      </c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1"/>
      <c r="N217" s="139" t="s">
        <v>21</v>
      </c>
      <c r="O217" s="140"/>
      <c r="P217" s="140"/>
      <c r="Q217" s="140"/>
      <c r="R217" s="141"/>
      <c r="S217" s="145"/>
      <c r="T217" s="146"/>
      <c r="U217" s="146"/>
      <c r="V217" s="146"/>
      <c r="W217" s="146"/>
      <c r="X217" s="146"/>
      <c r="Y217" s="146"/>
      <c r="Z217" s="146"/>
      <c r="AA217" s="147"/>
      <c r="AB217" s="112">
        <v>5500</v>
      </c>
      <c r="AC217" s="113">
        <f t="shared" si="8"/>
        <v>0</v>
      </c>
      <c r="AD217" s="10"/>
      <c r="AE217" s="17"/>
      <c r="AF217" s="6"/>
      <c r="AG217" s="6"/>
      <c r="AH217" s="6"/>
      <c r="AI217" s="7"/>
    </row>
    <row r="218" spans="1:35" ht="16" customHeight="1">
      <c r="A218" s="81" t="s">
        <v>287</v>
      </c>
      <c r="B218" s="139" t="s">
        <v>125</v>
      </c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1"/>
      <c r="N218" s="139" t="s">
        <v>46</v>
      </c>
      <c r="O218" s="140"/>
      <c r="P218" s="140"/>
      <c r="Q218" s="140"/>
      <c r="R218" s="141"/>
      <c r="S218" s="145"/>
      <c r="T218" s="146"/>
      <c r="U218" s="146"/>
      <c r="V218" s="146"/>
      <c r="W218" s="146"/>
      <c r="X218" s="146"/>
      <c r="Y218" s="146"/>
      <c r="Z218" s="146"/>
      <c r="AA218" s="147"/>
      <c r="AB218" s="112">
        <v>5500</v>
      </c>
      <c r="AC218" s="113">
        <f t="shared" si="8"/>
        <v>0</v>
      </c>
      <c r="AD218" s="10"/>
      <c r="AE218" s="17"/>
      <c r="AF218" s="6"/>
      <c r="AG218" s="6"/>
      <c r="AH218" s="6"/>
      <c r="AI218" s="7"/>
    </row>
    <row r="219" spans="1:35" ht="16" customHeight="1">
      <c r="A219" s="81" t="s">
        <v>288</v>
      </c>
      <c r="B219" s="139" t="s">
        <v>125</v>
      </c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1"/>
      <c r="N219" s="139" t="s">
        <v>127</v>
      </c>
      <c r="O219" s="140"/>
      <c r="P219" s="140"/>
      <c r="Q219" s="140"/>
      <c r="R219" s="141"/>
      <c r="S219" s="145"/>
      <c r="T219" s="146"/>
      <c r="U219" s="146"/>
      <c r="V219" s="146"/>
      <c r="W219" s="146"/>
      <c r="X219" s="146"/>
      <c r="Y219" s="146"/>
      <c r="Z219" s="146"/>
      <c r="AA219" s="147"/>
      <c r="AB219" s="112">
        <v>5500</v>
      </c>
      <c r="AC219" s="113">
        <f t="shared" si="8"/>
        <v>0</v>
      </c>
      <c r="AD219" s="10"/>
      <c r="AE219" s="17"/>
      <c r="AF219" s="6"/>
      <c r="AG219" s="6"/>
      <c r="AH219" s="6"/>
      <c r="AI219" s="7"/>
    </row>
    <row r="220" spans="1:35" ht="16" customHeight="1">
      <c r="A220" s="81" t="s">
        <v>289</v>
      </c>
      <c r="B220" s="139" t="s">
        <v>125</v>
      </c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1"/>
      <c r="N220" s="139" t="s">
        <v>5</v>
      </c>
      <c r="O220" s="140"/>
      <c r="P220" s="140"/>
      <c r="Q220" s="140"/>
      <c r="R220" s="141"/>
      <c r="S220" s="145"/>
      <c r="T220" s="146"/>
      <c r="U220" s="146"/>
      <c r="V220" s="146"/>
      <c r="W220" s="146"/>
      <c r="X220" s="146"/>
      <c r="Y220" s="146"/>
      <c r="Z220" s="146"/>
      <c r="AA220" s="147"/>
      <c r="AB220" s="112">
        <v>5500</v>
      </c>
      <c r="AC220" s="113">
        <f t="shared" si="8"/>
        <v>0</v>
      </c>
      <c r="AD220" s="10"/>
      <c r="AE220" s="17"/>
      <c r="AF220" s="6"/>
      <c r="AG220" s="6"/>
      <c r="AH220" s="6"/>
      <c r="AI220" s="7"/>
    </row>
    <row r="221" spans="1:35" ht="16" customHeight="1">
      <c r="A221" s="81"/>
      <c r="B221" s="139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1"/>
      <c r="N221" s="139"/>
      <c r="O221" s="140"/>
      <c r="P221" s="140"/>
      <c r="Q221" s="140"/>
      <c r="R221" s="141"/>
      <c r="S221" s="145"/>
      <c r="T221" s="146"/>
      <c r="U221" s="146"/>
      <c r="V221" s="146"/>
      <c r="W221" s="146"/>
      <c r="X221" s="146"/>
      <c r="Y221" s="146"/>
      <c r="Z221" s="146"/>
      <c r="AA221" s="147"/>
      <c r="AB221" s="84"/>
      <c r="AC221" s="84"/>
      <c r="AD221" s="10"/>
      <c r="AE221" s="17"/>
      <c r="AF221" s="6"/>
      <c r="AG221" s="6"/>
      <c r="AH221" s="6"/>
      <c r="AI221" s="7"/>
    </row>
    <row r="222" spans="1:35" ht="16" customHeight="1">
      <c r="A222" s="81"/>
      <c r="B222" s="139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1"/>
      <c r="N222" s="139"/>
      <c r="O222" s="140"/>
      <c r="P222" s="140"/>
      <c r="Q222" s="140"/>
      <c r="R222" s="141"/>
      <c r="S222" s="145"/>
      <c r="T222" s="146"/>
      <c r="U222" s="146"/>
      <c r="V222" s="146"/>
      <c r="W222" s="146"/>
      <c r="X222" s="146"/>
      <c r="Y222" s="146"/>
      <c r="Z222" s="146"/>
      <c r="AA222" s="147"/>
      <c r="AB222" s="84"/>
      <c r="AC222" s="84"/>
      <c r="AD222" s="10"/>
      <c r="AE222" s="17"/>
      <c r="AF222" s="6"/>
      <c r="AG222" s="6"/>
      <c r="AH222" s="6"/>
      <c r="AI222" s="7"/>
    </row>
    <row r="223" spans="1:35" ht="16" customHeight="1">
      <c r="A223" s="24"/>
      <c r="B223" s="25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7"/>
      <c r="N223" s="160" t="s">
        <v>8</v>
      </c>
      <c r="O223" s="161"/>
      <c r="P223" s="161"/>
      <c r="Q223" s="161"/>
      <c r="R223" s="162"/>
      <c r="S223" s="151">
        <f>SUM(S186:AA222)</f>
        <v>0</v>
      </c>
      <c r="T223" s="203"/>
      <c r="U223" s="203"/>
      <c r="V223" s="203"/>
      <c r="W223" s="203"/>
      <c r="X223" s="203"/>
      <c r="Y223" s="203"/>
      <c r="Z223" s="203"/>
      <c r="AA223" s="163"/>
      <c r="AB223" s="98"/>
      <c r="AC223" s="123">
        <f>SUM(AC186:AC222)</f>
        <v>0</v>
      </c>
      <c r="AD223" s="10"/>
      <c r="AE223" s="17"/>
      <c r="AF223" s="6"/>
      <c r="AG223" s="6"/>
      <c r="AH223" s="6"/>
      <c r="AI223" s="7"/>
    </row>
    <row r="224" spans="1:35" ht="16" customHeight="1">
      <c r="A224" s="27"/>
      <c r="B224" s="28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22"/>
      <c r="O224" s="22"/>
      <c r="P224" s="47"/>
      <c r="Q224" s="47"/>
      <c r="R224" s="47"/>
      <c r="S224" s="29"/>
      <c r="T224" s="29"/>
      <c r="U224" s="29"/>
      <c r="V224" s="29"/>
      <c r="W224" s="29"/>
      <c r="X224" s="29"/>
      <c r="Y224" s="29"/>
      <c r="Z224" s="29"/>
      <c r="AA224" s="29"/>
      <c r="AB224" s="30"/>
      <c r="AC224" s="30"/>
      <c r="AD224" s="6"/>
      <c r="AE224" s="17"/>
      <c r="AF224" s="6"/>
      <c r="AG224" s="6"/>
      <c r="AH224" s="6"/>
      <c r="AI224" s="7"/>
    </row>
    <row r="225" spans="1:35" ht="16" customHeight="1">
      <c r="A225" s="61"/>
      <c r="B225" s="63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5"/>
      <c r="O225" s="62"/>
      <c r="P225" s="62"/>
      <c r="Q225" s="62"/>
      <c r="R225" s="62"/>
      <c r="S225" s="65"/>
      <c r="T225" s="62"/>
      <c r="U225" s="62"/>
      <c r="V225" s="62"/>
      <c r="W225" s="62"/>
      <c r="X225" s="62"/>
      <c r="Y225" s="62"/>
      <c r="Z225" s="65"/>
      <c r="AA225" s="62"/>
      <c r="AB225" s="65"/>
      <c r="AC225" s="66"/>
      <c r="AD225" s="10"/>
      <c r="AE225" s="17"/>
      <c r="AF225" s="6"/>
      <c r="AG225" s="6"/>
      <c r="AH225" s="6"/>
      <c r="AI225" s="7"/>
    </row>
    <row r="226" spans="1:35" ht="16" customHeight="1">
      <c r="A226" s="101" t="s">
        <v>1</v>
      </c>
      <c r="B226" s="68" t="s">
        <v>20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70" t="s">
        <v>3</v>
      </c>
      <c r="O226" s="67"/>
      <c r="P226" s="67"/>
      <c r="Q226" s="67"/>
      <c r="R226" s="67"/>
      <c r="S226" s="206" t="s">
        <v>4</v>
      </c>
      <c r="T226" s="207"/>
      <c r="U226" s="207"/>
      <c r="V226" s="207"/>
      <c r="W226" s="207"/>
      <c r="X226" s="207"/>
      <c r="Y226" s="207"/>
      <c r="Z226" s="207"/>
      <c r="AA226" s="207"/>
      <c r="AB226" s="100"/>
      <c r="AC226" s="104"/>
      <c r="AD226" s="10"/>
      <c r="AE226" s="17"/>
      <c r="AF226" s="6"/>
      <c r="AG226" s="6"/>
      <c r="AH226" s="6"/>
      <c r="AI226" s="7"/>
    </row>
    <row r="227" spans="1:35" ht="16" customHeight="1">
      <c r="A227" s="116" t="s">
        <v>290</v>
      </c>
      <c r="B227" s="142" t="s">
        <v>47</v>
      </c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4"/>
      <c r="N227" s="142" t="s">
        <v>5</v>
      </c>
      <c r="O227" s="143"/>
      <c r="P227" s="143"/>
      <c r="Q227" s="143"/>
      <c r="R227" s="144"/>
      <c r="S227" s="145"/>
      <c r="T227" s="146"/>
      <c r="U227" s="146"/>
      <c r="V227" s="146"/>
      <c r="W227" s="146"/>
      <c r="X227" s="146"/>
      <c r="Y227" s="146"/>
      <c r="Z227" s="146"/>
      <c r="AA227" s="147"/>
      <c r="AB227" s="118">
        <v>11000</v>
      </c>
      <c r="AC227" s="113">
        <f t="shared" ref="AC227:AC234" si="9">SUM(AB227)*S227</f>
        <v>0</v>
      </c>
      <c r="AD227" s="10"/>
      <c r="AE227" s="17"/>
      <c r="AF227" s="6"/>
      <c r="AG227" s="6"/>
      <c r="AH227" s="6"/>
      <c r="AI227" s="7"/>
    </row>
    <row r="228" spans="1:35" ht="16" customHeight="1">
      <c r="A228" s="117" t="s">
        <v>291</v>
      </c>
      <c r="B228" s="142" t="s">
        <v>130</v>
      </c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4"/>
      <c r="N228" s="142" t="s">
        <v>5</v>
      </c>
      <c r="O228" s="143"/>
      <c r="P228" s="143"/>
      <c r="Q228" s="143"/>
      <c r="R228" s="144"/>
      <c r="S228" s="145"/>
      <c r="T228" s="146"/>
      <c r="U228" s="146"/>
      <c r="V228" s="146"/>
      <c r="W228" s="146"/>
      <c r="X228" s="146"/>
      <c r="Y228" s="146"/>
      <c r="Z228" s="146"/>
      <c r="AA228" s="147"/>
      <c r="AB228" s="118">
        <v>2000</v>
      </c>
      <c r="AC228" s="113">
        <f t="shared" si="9"/>
        <v>0</v>
      </c>
      <c r="AD228" s="10"/>
      <c r="AE228" s="17"/>
      <c r="AF228" s="6"/>
      <c r="AG228" s="6"/>
      <c r="AH228" s="6"/>
      <c r="AI228" s="7"/>
    </row>
    <row r="229" spans="1:35" ht="16" customHeight="1">
      <c r="A229" s="117" t="s">
        <v>292</v>
      </c>
      <c r="B229" s="142" t="s">
        <v>130</v>
      </c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4"/>
      <c r="N229" s="142" t="s">
        <v>6</v>
      </c>
      <c r="O229" s="143"/>
      <c r="P229" s="143"/>
      <c r="Q229" s="143"/>
      <c r="R229" s="144"/>
      <c r="S229" s="145"/>
      <c r="T229" s="146"/>
      <c r="U229" s="146"/>
      <c r="V229" s="146"/>
      <c r="W229" s="146"/>
      <c r="X229" s="146"/>
      <c r="Y229" s="146"/>
      <c r="Z229" s="146"/>
      <c r="AA229" s="147"/>
      <c r="AB229" s="118">
        <v>2000</v>
      </c>
      <c r="AC229" s="113">
        <f t="shared" si="9"/>
        <v>0</v>
      </c>
      <c r="AD229" s="10"/>
      <c r="AE229" s="17"/>
      <c r="AF229" s="6"/>
      <c r="AG229" s="6"/>
      <c r="AH229" s="6"/>
      <c r="AI229" s="7"/>
    </row>
    <row r="230" spans="1:35" ht="16" customHeight="1">
      <c r="A230" s="117" t="s">
        <v>293</v>
      </c>
      <c r="B230" s="142" t="s">
        <v>130</v>
      </c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4"/>
      <c r="N230" s="142" t="s">
        <v>295</v>
      </c>
      <c r="O230" s="143"/>
      <c r="P230" s="143"/>
      <c r="Q230" s="143"/>
      <c r="R230" s="144"/>
      <c r="S230" s="145"/>
      <c r="T230" s="146"/>
      <c r="U230" s="146"/>
      <c r="V230" s="146"/>
      <c r="W230" s="146"/>
      <c r="X230" s="146"/>
      <c r="Y230" s="146"/>
      <c r="Z230" s="146"/>
      <c r="AA230" s="147"/>
      <c r="AB230" s="118">
        <v>2000</v>
      </c>
      <c r="AC230" s="113">
        <f t="shared" si="9"/>
        <v>0</v>
      </c>
      <c r="AD230" s="10"/>
      <c r="AE230" s="17"/>
      <c r="AF230" s="6"/>
      <c r="AG230" s="6"/>
      <c r="AH230" s="6"/>
      <c r="AI230" s="7"/>
    </row>
    <row r="231" spans="1:35" ht="16" customHeight="1">
      <c r="A231" s="117" t="s">
        <v>294</v>
      </c>
      <c r="B231" s="142" t="s">
        <v>130</v>
      </c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4"/>
      <c r="N231" s="142" t="s">
        <v>296</v>
      </c>
      <c r="O231" s="143"/>
      <c r="P231" s="143"/>
      <c r="Q231" s="143"/>
      <c r="R231" s="144"/>
      <c r="S231" s="145"/>
      <c r="T231" s="146"/>
      <c r="U231" s="146"/>
      <c r="V231" s="146"/>
      <c r="W231" s="146"/>
      <c r="X231" s="146"/>
      <c r="Y231" s="146"/>
      <c r="Z231" s="146"/>
      <c r="AA231" s="147"/>
      <c r="AB231" s="118">
        <v>2000</v>
      </c>
      <c r="AC231" s="113">
        <f t="shared" si="9"/>
        <v>0</v>
      </c>
      <c r="AD231" s="10"/>
      <c r="AE231" s="17"/>
      <c r="AF231" s="6"/>
      <c r="AG231" s="6"/>
      <c r="AH231" s="6"/>
      <c r="AI231" s="7"/>
    </row>
    <row r="232" spans="1:35" ht="16" customHeight="1">
      <c r="A232" s="93" t="s">
        <v>297</v>
      </c>
      <c r="B232" s="142" t="s">
        <v>131</v>
      </c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4"/>
      <c r="N232" s="142" t="s">
        <v>24</v>
      </c>
      <c r="O232" s="143"/>
      <c r="P232" s="143"/>
      <c r="Q232" s="143"/>
      <c r="R232" s="144"/>
      <c r="S232" s="145"/>
      <c r="T232" s="146"/>
      <c r="U232" s="146"/>
      <c r="V232" s="146"/>
      <c r="W232" s="146"/>
      <c r="X232" s="146"/>
      <c r="Y232" s="146"/>
      <c r="Z232" s="146"/>
      <c r="AA232" s="147"/>
      <c r="AB232" s="112">
        <v>2000</v>
      </c>
      <c r="AC232" s="113">
        <f t="shared" si="9"/>
        <v>0</v>
      </c>
      <c r="AD232" s="10"/>
      <c r="AE232" s="17"/>
      <c r="AF232" s="6"/>
      <c r="AG232" s="6"/>
      <c r="AH232" s="6"/>
      <c r="AI232" s="7"/>
    </row>
    <row r="233" spans="1:35" ht="16" customHeight="1">
      <c r="A233" s="93" t="s">
        <v>298</v>
      </c>
      <c r="B233" s="142" t="s">
        <v>132</v>
      </c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4"/>
      <c r="N233" s="142" t="s">
        <v>24</v>
      </c>
      <c r="O233" s="143"/>
      <c r="P233" s="143"/>
      <c r="Q233" s="143"/>
      <c r="R233" s="144"/>
      <c r="S233" s="145"/>
      <c r="T233" s="146"/>
      <c r="U233" s="146"/>
      <c r="V233" s="146"/>
      <c r="W233" s="146"/>
      <c r="X233" s="146"/>
      <c r="Y233" s="146"/>
      <c r="Z233" s="146"/>
      <c r="AA233" s="147"/>
      <c r="AB233" s="112">
        <v>1750</v>
      </c>
      <c r="AC233" s="113">
        <f t="shared" si="9"/>
        <v>0</v>
      </c>
      <c r="AD233" s="10"/>
      <c r="AE233" s="17"/>
      <c r="AF233" s="6"/>
      <c r="AG233" s="6"/>
      <c r="AH233" s="6"/>
      <c r="AI233" s="7"/>
    </row>
    <row r="234" spans="1:35" ht="16" customHeight="1">
      <c r="A234" s="93" t="s">
        <v>299</v>
      </c>
      <c r="B234" s="142" t="s">
        <v>48</v>
      </c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4"/>
      <c r="N234" s="142" t="s">
        <v>24</v>
      </c>
      <c r="O234" s="143"/>
      <c r="P234" s="143"/>
      <c r="Q234" s="143"/>
      <c r="R234" s="144"/>
      <c r="S234" s="145"/>
      <c r="T234" s="146"/>
      <c r="U234" s="146"/>
      <c r="V234" s="146"/>
      <c r="W234" s="146"/>
      <c r="X234" s="146"/>
      <c r="Y234" s="146"/>
      <c r="Z234" s="146"/>
      <c r="AA234" s="147"/>
      <c r="AB234" s="112">
        <v>2500</v>
      </c>
      <c r="AC234" s="113">
        <f t="shared" si="9"/>
        <v>0</v>
      </c>
      <c r="AD234" s="10"/>
      <c r="AE234" s="17"/>
      <c r="AF234" s="6"/>
      <c r="AG234" s="6"/>
      <c r="AH234" s="6"/>
      <c r="AI234" s="7"/>
    </row>
    <row r="235" spans="1:35" ht="16" customHeight="1">
      <c r="A235" s="93"/>
      <c r="B235" s="142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4"/>
      <c r="N235" s="142"/>
      <c r="O235" s="143"/>
      <c r="P235" s="143"/>
      <c r="Q235" s="143"/>
      <c r="R235" s="144"/>
      <c r="S235" s="145"/>
      <c r="T235" s="146"/>
      <c r="U235" s="146"/>
      <c r="V235" s="146"/>
      <c r="W235" s="146"/>
      <c r="X235" s="146"/>
      <c r="Y235" s="146"/>
      <c r="Z235" s="146"/>
      <c r="AA235" s="147"/>
      <c r="AB235" s="94"/>
      <c r="AC235" s="84"/>
      <c r="AD235" s="10"/>
      <c r="AE235" s="17"/>
      <c r="AF235" s="6"/>
      <c r="AG235" s="6"/>
      <c r="AH235" s="6"/>
      <c r="AI235" s="7"/>
    </row>
    <row r="236" spans="1:35" ht="16" customHeight="1">
      <c r="A236" s="2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44"/>
      <c r="N236" s="160" t="s">
        <v>8</v>
      </c>
      <c r="O236" s="161"/>
      <c r="P236" s="161"/>
      <c r="Q236" s="161"/>
      <c r="R236" s="162"/>
      <c r="S236" s="151">
        <f>SUM(S232:AA235)</f>
        <v>0</v>
      </c>
      <c r="T236" s="203"/>
      <c r="U236" s="203"/>
      <c r="V236" s="203"/>
      <c r="W236" s="203"/>
      <c r="X236" s="203"/>
      <c r="Y236" s="203"/>
      <c r="Z236" s="203"/>
      <c r="AA236" s="163"/>
      <c r="AB236" s="99"/>
      <c r="AC236" s="122">
        <f>SUM(AC227:AC235)</f>
        <v>0</v>
      </c>
      <c r="AD236" s="10"/>
      <c r="AE236" s="17"/>
      <c r="AF236" s="6"/>
      <c r="AG236" s="6"/>
      <c r="AH236" s="6"/>
      <c r="AI236" s="7"/>
    </row>
    <row r="237" spans="1:35" ht="15" customHeight="1">
      <c r="A237" s="5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6"/>
      <c r="AE237" s="17"/>
      <c r="AF237" s="6"/>
      <c r="AG237" s="6"/>
      <c r="AH237" s="6"/>
      <c r="AI237" s="7"/>
    </row>
    <row r="238" spans="1:35" ht="16" customHeight="1">
      <c r="A238" s="61"/>
      <c r="B238" s="63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5"/>
      <c r="O238" s="62"/>
      <c r="P238" s="62"/>
      <c r="Q238" s="62"/>
      <c r="R238" s="62"/>
      <c r="S238" s="65"/>
      <c r="T238" s="62"/>
      <c r="U238" s="62"/>
      <c r="V238" s="62"/>
      <c r="W238" s="62"/>
      <c r="X238" s="62"/>
      <c r="Y238" s="62"/>
      <c r="Z238" s="65"/>
      <c r="AA238" s="62"/>
      <c r="AB238" s="65"/>
      <c r="AC238" s="66"/>
      <c r="AD238" s="10"/>
      <c r="AE238" s="17"/>
      <c r="AF238" s="6"/>
      <c r="AG238" s="6"/>
      <c r="AH238" s="6"/>
      <c r="AI238" s="7"/>
    </row>
    <row r="239" spans="1:35" ht="16" customHeight="1">
      <c r="A239" s="101" t="s">
        <v>1</v>
      </c>
      <c r="B239" s="68" t="s">
        <v>40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70" t="s">
        <v>3</v>
      </c>
      <c r="O239" s="67"/>
      <c r="P239" s="67"/>
      <c r="Q239" s="67"/>
      <c r="R239" s="67"/>
      <c r="S239" s="86" t="s">
        <v>11</v>
      </c>
      <c r="T239" s="87" t="s">
        <v>12</v>
      </c>
      <c r="U239" s="87" t="s">
        <v>13</v>
      </c>
      <c r="V239" s="87" t="s">
        <v>14</v>
      </c>
      <c r="W239" s="87" t="s">
        <v>15</v>
      </c>
      <c r="X239" s="87" t="s">
        <v>23</v>
      </c>
      <c r="Y239" s="87"/>
      <c r="Z239" s="87" t="s">
        <v>4</v>
      </c>
      <c r="AA239" s="87"/>
      <c r="AB239" s="100"/>
      <c r="AC239" s="104"/>
      <c r="AD239" s="10"/>
      <c r="AE239" s="17"/>
      <c r="AF239" s="6"/>
      <c r="AG239" s="6"/>
      <c r="AH239" s="6"/>
      <c r="AI239" s="7"/>
    </row>
    <row r="240" spans="1:35" ht="15" customHeight="1">
      <c r="A240" s="81" t="s">
        <v>300</v>
      </c>
      <c r="B240" s="139" t="s">
        <v>128</v>
      </c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1"/>
      <c r="N240" s="139" t="s">
        <v>22</v>
      </c>
      <c r="O240" s="140"/>
      <c r="P240" s="140"/>
      <c r="Q240" s="140"/>
      <c r="R240" s="141"/>
      <c r="S240" s="92"/>
      <c r="T240" s="92"/>
      <c r="U240" s="92"/>
      <c r="V240" s="76"/>
      <c r="W240" s="76"/>
      <c r="X240" s="91"/>
      <c r="Y240" s="91"/>
      <c r="Z240" s="81">
        <f t="shared" ref="Z240" si="10">SUM(S240:X240)</f>
        <v>0</v>
      </c>
      <c r="AA240" s="83"/>
      <c r="AB240" s="113">
        <v>3900</v>
      </c>
      <c r="AC240" s="113">
        <f t="shared" ref="AC240:AC241" si="11">SUM(AB240)*S240</f>
        <v>0</v>
      </c>
      <c r="AD240" s="6"/>
      <c r="AE240" s="17"/>
      <c r="AF240" s="6"/>
      <c r="AG240" s="6"/>
      <c r="AH240" s="6"/>
      <c r="AI240" s="7"/>
    </row>
    <row r="241" spans="1:35" ht="15" customHeight="1">
      <c r="A241" s="81" t="s">
        <v>301</v>
      </c>
      <c r="B241" s="139" t="s">
        <v>129</v>
      </c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1"/>
      <c r="N241" s="139" t="s">
        <v>5</v>
      </c>
      <c r="O241" s="140"/>
      <c r="P241" s="140"/>
      <c r="Q241" s="140"/>
      <c r="R241" s="141"/>
      <c r="S241" s="92"/>
      <c r="T241" s="92"/>
      <c r="U241" s="92"/>
      <c r="V241" s="76"/>
      <c r="W241" s="76"/>
      <c r="X241" s="91"/>
      <c r="Y241" s="91"/>
      <c r="Z241" s="81"/>
      <c r="AA241" s="83"/>
      <c r="AB241" s="113">
        <v>3900</v>
      </c>
      <c r="AC241" s="113">
        <f t="shared" si="11"/>
        <v>0</v>
      </c>
      <c r="AD241" s="6"/>
      <c r="AE241" s="17"/>
      <c r="AF241" s="6"/>
      <c r="AG241" s="6"/>
      <c r="AH241" s="6"/>
      <c r="AI241" s="7"/>
    </row>
    <row r="242" spans="1:35" ht="15" customHeight="1">
      <c r="A242" s="81"/>
      <c r="B242" s="139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1"/>
      <c r="N242" s="139"/>
      <c r="O242" s="140"/>
      <c r="P242" s="140"/>
      <c r="Q242" s="140"/>
      <c r="R242" s="141"/>
      <c r="S242" s="92"/>
      <c r="T242" s="92"/>
      <c r="U242" s="92"/>
      <c r="V242" s="76"/>
      <c r="W242" s="76"/>
      <c r="X242" s="91"/>
      <c r="Y242" s="91"/>
      <c r="Z242" s="81"/>
      <c r="AA242" s="83"/>
      <c r="AB242" s="84"/>
      <c r="AC242" s="84"/>
      <c r="AD242" s="6"/>
      <c r="AE242" s="17"/>
      <c r="AF242" s="6"/>
      <c r="AG242" s="6"/>
      <c r="AH242" s="6"/>
      <c r="AI242" s="7"/>
    </row>
    <row r="243" spans="1:35" ht="15" customHeight="1">
      <c r="A243" s="81"/>
      <c r="B243" s="139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1"/>
      <c r="N243" s="139"/>
      <c r="O243" s="140"/>
      <c r="P243" s="140"/>
      <c r="Q243" s="140"/>
      <c r="R243" s="141"/>
      <c r="S243" s="92"/>
      <c r="T243" s="92"/>
      <c r="U243" s="92"/>
      <c r="V243" s="76"/>
      <c r="W243" s="76"/>
      <c r="X243" s="91"/>
      <c r="Y243" s="91"/>
      <c r="Z243" s="81"/>
      <c r="AA243" s="83"/>
      <c r="AB243" s="84"/>
      <c r="AC243" s="84"/>
      <c r="AD243" s="6"/>
      <c r="AE243" s="17"/>
      <c r="AF243" s="6"/>
      <c r="AG243" s="6"/>
      <c r="AH243" s="6"/>
      <c r="AI243" s="7"/>
    </row>
    <row r="244" spans="1:35" ht="16" customHeight="1">
      <c r="A244" s="2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44"/>
      <c r="N244" s="160" t="s">
        <v>8</v>
      </c>
      <c r="O244" s="161"/>
      <c r="P244" s="161"/>
      <c r="Q244" s="161"/>
      <c r="R244" s="162"/>
      <c r="S244" s="151">
        <f>Z240</f>
        <v>0</v>
      </c>
      <c r="T244" s="203"/>
      <c r="U244" s="203"/>
      <c r="V244" s="203"/>
      <c r="W244" s="203"/>
      <c r="X244" s="203"/>
      <c r="Y244" s="203"/>
      <c r="Z244" s="203"/>
      <c r="AA244" s="163"/>
      <c r="AB244" s="99"/>
      <c r="AC244" s="122">
        <f>SUM(AC240:AC243)</f>
        <v>0</v>
      </c>
      <c r="AD244" s="10"/>
      <c r="AE244" s="17"/>
      <c r="AF244" s="6"/>
      <c r="AG244" s="6"/>
      <c r="AH244" s="6"/>
      <c r="AI244" s="7"/>
    </row>
    <row r="245" spans="1:35" ht="15" customHeight="1">
      <c r="A245" s="5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17"/>
      <c r="AF245" s="6"/>
      <c r="AG245" s="6"/>
      <c r="AH245" s="6"/>
      <c r="AI245" s="7"/>
    </row>
    <row r="246" spans="1:35" ht="15" customHeight="1">
      <c r="A246" s="5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17"/>
      <c r="AF246" s="6"/>
      <c r="AG246" s="6"/>
      <c r="AH246" s="6"/>
      <c r="AI246" s="7"/>
    </row>
    <row r="247" spans="1:35" ht="15" customHeight="1">
      <c r="A247" s="5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17"/>
      <c r="AF247" s="6"/>
      <c r="AG247" s="6"/>
      <c r="AH247" s="6"/>
      <c r="AI247" s="7"/>
    </row>
    <row r="248" spans="1:35" ht="15" customHeight="1">
      <c r="A248" s="5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17"/>
      <c r="AF248" s="6"/>
      <c r="AG248" s="6"/>
      <c r="AH248" s="6"/>
      <c r="AI248" s="7"/>
    </row>
    <row r="249" spans="1:35" ht="15" customHeight="1">
      <c r="A249" s="5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17"/>
      <c r="AF249" s="6"/>
      <c r="AG249" s="6"/>
      <c r="AH249" s="6"/>
      <c r="AI249" s="7"/>
    </row>
    <row r="250" spans="1:35" ht="15" customHeight="1">
      <c r="A250" s="5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17"/>
      <c r="AF250" s="6"/>
      <c r="AG250" s="6"/>
      <c r="AH250" s="6"/>
      <c r="AI250" s="7"/>
    </row>
    <row r="251" spans="1:35" ht="15" customHeight="1">
      <c r="A251" s="5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17"/>
      <c r="AF251" s="6"/>
      <c r="AG251" s="6"/>
      <c r="AH251" s="6"/>
      <c r="AI251" s="7"/>
    </row>
    <row r="252" spans="1:35" ht="12" customHeight="1">
      <c r="A252" s="5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17"/>
      <c r="AF252" s="6"/>
      <c r="AG252" s="6"/>
      <c r="AH252" s="6"/>
      <c r="AI252" s="7"/>
    </row>
    <row r="253" spans="1:35" ht="12" customHeight="1">
      <c r="A253" s="5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17"/>
      <c r="AF253" s="6"/>
      <c r="AG253" s="6"/>
      <c r="AH253" s="6"/>
      <c r="AI253" s="7"/>
    </row>
    <row r="254" spans="1:35" ht="12" customHeight="1">
      <c r="A254" s="5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17"/>
      <c r="AF254" s="6"/>
      <c r="AG254" s="6"/>
      <c r="AH254" s="6"/>
      <c r="AI254" s="7"/>
    </row>
    <row r="255" spans="1:35" ht="12" customHeight="1">
      <c r="A255" s="5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17"/>
      <c r="AF255" s="6"/>
      <c r="AG255" s="6"/>
      <c r="AH255" s="6"/>
      <c r="AI255" s="7"/>
    </row>
    <row r="256" spans="1:35" ht="12" customHeight="1">
      <c r="A256" s="5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17"/>
      <c r="AF256" s="6"/>
      <c r="AG256" s="6"/>
      <c r="AH256" s="6"/>
      <c r="AI256" s="7"/>
    </row>
    <row r="257" spans="1:35" ht="12" customHeight="1">
      <c r="A257" s="5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17"/>
      <c r="AF257" s="6"/>
      <c r="AG257" s="6"/>
      <c r="AH257" s="6"/>
      <c r="AI257" s="7"/>
    </row>
    <row r="258" spans="1:35" ht="12" customHeight="1">
      <c r="A258" s="5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7"/>
    </row>
    <row r="259" spans="1:35" ht="12" customHeight="1">
      <c r="A259" s="5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7"/>
    </row>
    <row r="260" spans="1:35" ht="12" customHeight="1">
      <c r="A260" s="5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7"/>
    </row>
    <row r="261" spans="1:35" ht="12" customHeight="1">
      <c r="A261" s="5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7"/>
    </row>
    <row r="262" spans="1:35" ht="12" customHeight="1">
      <c r="A262" s="5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7"/>
    </row>
    <row r="263" spans="1:35" ht="15" customHeight="1">
      <c r="A263" s="5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71"/>
      <c r="AF263" s="6"/>
      <c r="AG263" s="6"/>
      <c r="AH263" s="6"/>
      <c r="AI263" s="7"/>
    </row>
    <row r="264" spans="1:35" ht="15" customHeight="1">
      <c r="A264" s="5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7"/>
    </row>
    <row r="265" spans="1:35" ht="15" customHeight="1">
      <c r="A265" s="5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7"/>
    </row>
    <row r="266" spans="1:35" ht="15" customHeight="1">
      <c r="A266" s="5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7"/>
    </row>
    <row r="267" spans="1:35" ht="15" customHeight="1">
      <c r="A267" s="5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7"/>
    </row>
    <row r="268" spans="1:35" ht="15" customHeight="1">
      <c r="A268" s="5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7"/>
    </row>
    <row r="269" spans="1:35" ht="15" customHeight="1">
      <c r="A269" s="5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7"/>
    </row>
    <row r="270" spans="1:35" ht="15" customHeight="1">
      <c r="A270" s="5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7"/>
    </row>
    <row r="271" spans="1:35" ht="15" customHeight="1">
      <c r="A271" s="5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7"/>
    </row>
    <row r="272" spans="1:35" ht="15" customHeight="1">
      <c r="A272" s="5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7"/>
    </row>
    <row r="273" spans="1:35" ht="16" customHeight="1">
      <c r="A273" s="5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7"/>
    </row>
    <row r="274" spans="1:35" ht="17" customHeight="1">
      <c r="A274" s="5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7"/>
    </row>
    <row r="275" spans="1:35" ht="15.75" customHeight="1">
      <c r="A275" s="5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7"/>
    </row>
    <row r="276" spans="1:35" ht="15.75" customHeight="1">
      <c r="A276" s="5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7"/>
    </row>
    <row r="277" spans="1:35" ht="15.75" customHeight="1">
      <c r="A277" s="5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7"/>
    </row>
    <row r="278" spans="1:35" ht="15.75" customHeight="1">
      <c r="A278" s="5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7"/>
    </row>
    <row r="279" spans="1:35" ht="12" customHeight="1">
      <c r="A279" s="5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7"/>
    </row>
    <row r="280" spans="1:35" ht="12" customHeight="1">
      <c r="A280" s="5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7"/>
    </row>
    <row r="281" spans="1:35" ht="12" customHeight="1">
      <c r="A281" s="5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7"/>
    </row>
    <row r="282" spans="1:35" ht="12" customHeight="1">
      <c r="A282" s="5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7"/>
    </row>
    <row r="283" spans="1:35" ht="12" customHeight="1">
      <c r="A283" s="5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7"/>
    </row>
    <row r="284" spans="1:35" ht="12" customHeight="1">
      <c r="A284" s="5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7"/>
    </row>
    <row r="285" spans="1:35" ht="12" customHeight="1">
      <c r="A285" s="5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7"/>
    </row>
    <row r="286" spans="1:35" ht="12" customHeight="1">
      <c r="A286" s="5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7"/>
    </row>
    <row r="287" spans="1:35" ht="12" customHeight="1">
      <c r="A287" s="5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7"/>
    </row>
    <row r="288" spans="1:35" ht="12" customHeight="1">
      <c r="A288" s="5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7"/>
    </row>
    <row r="289" spans="1:35" ht="12" customHeight="1">
      <c r="A289" s="5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7"/>
    </row>
    <row r="290" spans="1:35" ht="12" customHeight="1">
      <c r="A290" s="5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7"/>
    </row>
    <row r="291" spans="1:35" ht="12" customHeight="1">
      <c r="A291" s="5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7"/>
    </row>
    <row r="292" spans="1:35" ht="12" customHeight="1">
      <c r="A292" s="5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7"/>
    </row>
    <row r="293" spans="1:35" ht="12" customHeight="1">
      <c r="A293" s="5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7"/>
    </row>
    <row r="294" spans="1:35" ht="12" customHeight="1">
      <c r="A294" s="5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7"/>
    </row>
    <row r="295" spans="1:35" ht="12" customHeight="1">
      <c r="A295" s="5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7"/>
    </row>
    <row r="296" spans="1:35" ht="12" customHeight="1">
      <c r="A296" s="5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7"/>
    </row>
    <row r="297" spans="1:35" ht="12" customHeight="1">
      <c r="A297" s="5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7"/>
    </row>
    <row r="298" spans="1:35" ht="12" customHeight="1">
      <c r="A298" s="5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7"/>
    </row>
    <row r="299" spans="1:35" ht="12" customHeight="1">
      <c r="A299" s="5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7"/>
    </row>
    <row r="300" spans="1:35" ht="12" customHeight="1">
      <c r="A300" s="5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7"/>
    </row>
    <row r="301" spans="1:35" ht="12" customHeight="1">
      <c r="A301" s="5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7"/>
    </row>
    <row r="302" spans="1:35" ht="12" customHeight="1">
      <c r="A302" s="5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7"/>
    </row>
    <row r="303" spans="1:35" ht="12" customHeight="1">
      <c r="A303" s="5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7"/>
    </row>
    <row r="304" spans="1:35" ht="12" customHeight="1">
      <c r="A304" s="5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7"/>
    </row>
    <row r="305" spans="1:35" ht="12" customHeight="1">
      <c r="A305" s="5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7"/>
    </row>
    <row r="306" spans="1:35" ht="12" customHeight="1">
      <c r="A306" s="5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7"/>
    </row>
    <row r="307" spans="1:35" ht="12" customHeight="1">
      <c r="A307" s="5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7"/>
    </row>
    <row r="308" spans="1:35" ht="12" customHeight="1">
      <c r="A308" s="5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7"/>
    </row>
    <row r="309" spans="1:35" ht="12" customHeight="1">
      <c r="A309" s="5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7"/>
    </row>
    <row r="310" spans="1:35" ht="12" customHeight="1">
      <c r="A310" s="5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7"/>
    </row>
    <row r="311" spans="1:35" ht="12" customHeight="1">
      <c r="A311" s="5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7"/>
    </row>
    <row r="312" spans="1:35" ht="12" customHeight="1">
      <c r="A312" s="5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7"/>
    </row>
    <row r="313" spans="1:35" ht="12" customHeight="1">
      <c r="A313" s="5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7"/>
    </row>
    <row r="314" spans="1:35" ht="12" customHeight="1">
      <c r="A314" s="5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7"/>
    </row>
    <row r="315" spans="1:35" ht="12" customHeight="1">
      <c r="A315" s="5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7"/>
    </row>
    <row r="316" spans="1:35" ht="12" customHeight="1">
      <c r="A316" s="5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7"/>
    </row>
    <row r="317" spans="1:35" ht="12" customHeight="1">
      <c r="A317" s="5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7"/>
    </row>
    <row r="318" spans="1:35" ht="12" customHeight="1">
      <c r="A318" s="5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7"/>
    </row>
    <row r="319" spans="1:35" ht="12" customHeight="1">
      <c r="A319" s="5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7"/>
    </row>
    <row r="320" spans="1:35" ht="12" customHeight="1">
      <c r="A320" s="5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7"/>
    </row>
    <row r="321" spans="1:35" ht="12" customHeight="1">
      <c r="A321" s="5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7"/>
    </row>
    <row r="322" spans="1:35" ht="12" customHeight="1">
      <c r="A322" s="5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7"/>
    </row>
    <row r="323" spans="1:35" ht="12" customHeight="1">
      <c r="A323" s="5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7"/>
    </row>
    <row r="324" spans="1:35" ht="12" customHeight="1">
      <c r="A324" s="5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7"/>
    </row>
    <row r="325" spans="1:35" ht="12" customHeight="1">
      <c r="A325" s="5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7"/>
    </row>
    <row r="326" spans="1:35" ht="12" customHeight="1">
      <c r="A326" s="5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7"/>
    </row>
    <row r="327" spans="1:35" ht="12" customHeight="1">
      <c r="A327" s="5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7"/>
    </row>
    <row r="328" spans="1:35" ht="12" customHeight="1">
      <c r="A328" s="5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7"/>
    </row>
    <row r="329" spans="1:35" ht="12" customHeight="1">
      <c r="A329" s="5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7"/>
    </row>
    <row r="330" spans="1:35" ht="12" customHeight="1">
      <c r="A330" s="5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7"/>
    </row>
    <row r="331" spans="1:35" ht="12" customHeight="1">
      <c r="A331" s="5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7"/>
    </row>
    <row r="332" spans="1:35" ht="12" customHeight="1">
      <c r="A332" s="5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7"/>
    </row>
    <row r="333" spans="1:35" ht="12" customHeight="1">
      <c r="A333" s="5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7"/>
    </row>
    <row r="334" spans="1:35" ht="12" customHeight="1">
      <c r="A334" s="5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7"/>
    </row>
    <row r="335" spans="1:35" ht="12" customHeight="1">
      <c r="A335" s="5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7"/>
    </row>
    <row r="336" spans="1:35" ht="12" customHeight="1">
      <c r="A336" s="5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7"/>
    </row>
    <row r="337" spans="1:35" ht="12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7"/>
    </row>
    <row r="338" spans="1:35" ht="12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7"/>
    </row>
    <row r="339" spans="1:35" ht="12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7"/>
    </row>
    <row r="340" spans="1:35" ht="12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7"/>
    </row>
    <row r="341" spans="1:35" ht="12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7"/>
    </row>
    <row r="342" spans="1:35" ht="12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7"/>
    </row>
    <row r="343" spans="1:35" ht="12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7"/>
    </row>
    <row r="344" spans="1:35" ht="12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7"/>
    </row>
    <row r="345" spans="1:35" ht="12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7"/>
    </row>
    <row r="346" spans="1:35" ht="12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7"/>
    </row>
    <row r="347" spans="1:35" ht="12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7"/>
    </row>
    <row r="348" spans="1:35" ht="12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7"/>
    </row>
    <row r="349" spans="1:35" ht="12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7"/>
    </row>
    <row r="350" spans="1:35" ht="12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7"/>
    </row>
    <row r="351" spans="1:35" ht="12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7"/>
    </row>
    <row r="352" spans="1:35" ht="12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7"/>
    </row>
    <row r="353" spans="1:35" ht="12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7"/>
    </row>
    <row r="354" spans="1:35" ht="12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7"/>
    </row>
    <row r="355" spans="1:35" ht="12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7"/>
    </row>
    <row r="356" spans="1:35" ht="12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7"/>
    </row>
    <row r="357" spans="1:35" ht="12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7"/>
    </row>
    <row r="358" spans="1:35" ht="12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7"/>
    </row>
    <row r="359" spans="1:35" ht="12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7"/>
    </row>
    <row r="360" spans="1:35" ht="12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7"/>
    </row>
    <row r="361" spans="1:35" ht="12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7"/>
    </row>
    <row r="362" spans="1:35" ht="12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7"/>
    </row>
    <row r="363" spans="1:35" ht="12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7"/>
    </row>
    <row r="364" spans="1:35" ht="12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7"/>
    </row>
    <row r="365" spans="1:35" ht="12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7"/>
    </row>
    <row r="366" spans="1:35" ht="12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7"/>
    </row>
    <row r="367" spans="1:35" ht="12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7"/>
    </row>
    <row r="368" spans="1:35" ht="12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7"/>
    </row>
    <row r="369" spans="1:35" ht="12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7"/>
    </row>
    <row r="370" spans="1:35" ht="12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7"/>
    </row>
    <row r="371" spans="1:35" ht="12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7"/>
    </row>
    <row r="372" spans="1:35" ht="12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7"/>
    </row>
    <row r="373" spans="1:35" ht="12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7"/>
    </row>
    <row r="374" spans="1:35" ht="12" customHeight="1">
      <c r="A374" s="5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7"/>
    </row>
    <row r="375" spans="1:35" ht="12" customHeight="1">
      <c r="A375" s="5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7"/>
    </row>
    <row r="376" spans="1:35" ht="12" customHeight="1">
      <c r="A376" s="5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7"/>
    </row>
    <row r="377" spans="1:35" ht="12" customHeight="1">
      <c r="A377" s="5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7"/>
    </row>
    <row r="378" spans="1:35" ht="12" customHeight="1">
      <c r="A378" s="5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7"/>
    </row>
    <row r="379" spans="1:35" ht="12" customHeight="1">
      <c r="A379" s="5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7"/>
    </row>
    <row r="380" spans="1:35" ht="12" customHeight="1">
      <c r="A380" s="72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5"/>
    </row>
  </sheetData>
  <mergeCells count="619">
    <mergeCell ref="Z136:AA136"/>
    <mergeCell ref="Z137:AA137"/>
    <mergeCell ref="B137:M137"/>
    <mergeCell ref="N137:R137"/>
    <mergeCell ref="B133:M133"/>
    <mergeCell ref="N128:R128"/>
    <mergeCell ref="B135:M135"/>
    <mergeCell ref="N135:R135"/>
    <mergeCell ref="B235:M235"/>
    <mergeCell ref="N235:R235"/>
    <mergeCell ref="S235:AA235"/>
    <mergeCell ref="B178:M178"/>
    <mergeCell ref="B153:M153"/>
    <mergeCell ref="B144:M144"/>
    <mergeCell ref="S232:AA232"/>
    <mergeCell ref="S233:AA233"/>
    <mergeCell ref="B234:M234"/>
    <mergeCell ref="N234:R234"/>
    <mergeCell ref="S234:AA234"/>
    <mergeCell ref="N154:R154"/>
    <mergeCell ref="N153:R153"/>
    <mergeCell ref="Z127:AA127"/>
    <mergeCell ref="Z128:AA128"/>
    <mergeCell ref="Z129:AA129"/>
    <mergeCell ref="Z130:AA130"/>
    <mergeCell ref="Z131:AA131"/>
    <mergeCell ref="Z132:AA132"/>
    <mergeCell ref="Z133:AA133"/>
    <mergeCell ref="Z134:AA134"/>
    <mergeCell ref="Z135:AA135"/>
    <mergeCell ref="Z122:AA122"/>
    <mergeCell ref="B123:M123"/>
    <mergeCell ref="N123:R123"/>
    <mergeCell ref="Z123:AA123"/>
    <mergeCell ref="B124:M124"/>
    <mergeCell ref="N124:R124"/>
    <mergeCell ref="Z124:AA124"/>
    <mergeCell ref="Z125:AA125"/>
    <mergeCell ref="Z126:AA126"/>
    <mergeCell ref="S36:AA36"/>
    <mergeCell ref="B37:M37"/>
    <mergeCell ref="N37:R37"/>
    <mergeCell ref="S37:AA37"/>
    <mergeCell ref="S38:AA38"/>
    <mergeCell ref="N39:R39"/>
    <mergeCell ref="B51:M51"/>
    <mergeCell ref="N51:R51"/>
    <mergeCell ref="B117:M117"/>
    <mergeCell ref="N117:R117"/>
    <mergeCell ref="Z117:AA117"/>
    <mergeCell ref="N236:R236"/>
    <mergeCell ref="S236:AA236"/>
    <mergeCell ref="N223:R223"/>
    <mergeCell ref="S223:AA223"/>
    <mergeCell ref="S185:AA185"/>
    <mergeCell ref="N143:R143"/>
    <mergeCell ref="N151:R151"/>
    <mergeCell ref="B154:M154"/>
    <mergeCell ref="B155:M155"/>
    <mergeCell ref="N155:R155"/>
    <mergeCell ref="N244:R244"/>
    <mergeCell ref="S244:AA244"/>
    <mergeCell ref="B85:M85"/>
    <mergeCell ref="Z94:AA94"/>
    <mergeCell ref="N94:Y94"/>
    <mergeCell ref="B97:M97"/>
    <mergeCell ref="N97:R97"/>
    <mergeCell ref="N140:R140"/>
    <mergeCell ref="B138:M138"/>
    <mergeCell ref="B142:M142"/>
    <mergeCell ref="B129:M129"/>
    <mergeCell ref="N129:R129"/>
    <mergeCell ref="B131:M131"/>
    <mergeCell ref="N131:R131"/>
    <mergeCell ref="B132:M132"/>
    <mergeCell ref="N132:R132"/>
    <mergeCell ref="N101:R101"/>
    <mergeCell ref="X101:AA101"/>
    <mergeCell ref="B127:M127"/>
    <mergeCell ref="N127:R127"/>
    <mergeCell ref="Z143:AA143"/>
    <mergeCell ref="Z144:AA144"/>
    <mergeCell ref="Z145:AA145"/>
    <mergeCell ref="Z146:AA146"/>
    <mergeCell ref="N35:R35"/>
    <mergeCell ref="B40:M40"/>
    <mergeCell ref="N40:R40"/>
    <mergeCell ref="B41:M41"/>
    <mergeCell ref="B62:M62"/>
    <mergeCell ref="N62:R62"/>
    <mergeCell ref="N63:R63"/>
    <mergeCell ref="B63:M63"/>
    <mergeCell ref="B64:M64"/>
    <mergeCell ref="B36:M36"/>
    <mergeCell ref="N36:R36"/>
    <mergeCell ref="N142:R142"/>
    <mergeCell ref="Z138:AA138"/>
    <mergeCell ref="Z139:AA139"/>
    <mergeCell ref="Z140:AA140"/>
    <mergeCell ref="Z141:AA141"/>
    <mergeCell ref="Z142:AA142"/>
    <mergeCell ref="B152:M152"/>
    <mergeCell ref="N152:R152"/>
    <mergeCell ref="N138:R138"/>
    <mergeCell ref="B140:M140"/>
    <mergeCell ref="Z147:AA147"/>
    <mergeCell ref="Z148:AA148"/>
    <mergeCell ref="Z149:AA149"/>
    <mergeCell ref="Z150:AA150"/>
    <mergeCell ref="Z151:AA151"/>
    <mergeCell ref="Z152:AA152"/>
    <mergeCell ref="N60:R60"/>
    <mergeCell ref="Z60:AA60"/>
    <mergeCell ref="N57:R57"/>
    <mergeCell ref="S57:AA57"/>
    <mergeCell ref="N41:R41"/>
    <mergeCell ref="S41:AA41"/>
    <mergeCell ref="S51:AA51"/>
    <mergeCell ref="N139:R139"/>
    <mergeCell ref="B139:M139"/>
    <mergeCell ref="Z62:AA62"/>
    <mergeCell ref="Z63:AA63"/>
    <mergeCell ref="Z61:AA61"/>
    <mergeCell ref="B118:M118"/>
    <mergeCell ref="N118:R118"/>
    <mergeCell ref="Z118:AA118"/>
    <mergeCell ref="B119:M119"/>
    <mergeCell ref="N119:R119"/>
    <mergeCell ref="Z119:AA119"/>
    <mergeCell ref="B120:M120"/>
    <mergeCell ref="N120:R120"/>
    <mergeCell ref="Z120:AA120"/>
    <mergeCell ref="B121:M121"/>
    <mergeCell ref="N121:R121"/>
    <mergeCell ref="Z121:AA121"/>
    <mergeCell ref="AB16:AC16"/>
    <mergeCell ref="S20:W20"/>
    <mergeCell ref="A21:AC21"/>
    <mergeCell ref="A22:AC22"/>
    <mergeCell ref="B23:M23"/>
    <mergeCell ref="N23:R23"/>
    <mergeCell ref="A12:D13"/>
    <mergeCell ref="AB12:AC12"/>
    <mergeCell ref="H13:U13"/>
    <mergeCell ref="AB13:AC13"/>
    <mergeCell ref="E14:G14"/>
    <mergeCell ref="H14:U14"/>
    <mergeCell ref="Z14:AA14"/>
    <mergeCell ref="AB14:AC14"/>
    <mergeCell ref="E17:G17"/>
    <mergeCell ref="H17:U17"/>
    <mergeCell ref="Z17:AA17"/>
    <mergeCell ref="AB17:AC17"/>
    <mergeCell ref="E18:G18"/>
    <mergeCell ref="H18:U18"/>
    <mergeCell ref="E15:G15"/>
    <mergeCell ref="Z15:AA15"/>
    <mergeCell ref="AB15:AC15"/>
    <mergeCell ref="Z16:AA16"/>
    <mergeCell ref="B33:M33"/>
    <mergeCell ref="B34:M34"/>
    <mergeCell ref="N24:R24"/>
    <mergeCell ref="N25:R25"/>
    <mergeCell ref="B27:M27"/>
    <mergeCell ref="B28:M28"/>
    <mergeCell ref="S24:AA24"/>
    <mergeCell ref="S32:AA32"/>
    <mergeCell ref="N33:R33"/>
    <mergeCell ref="S33:AA33"/>
    <mergeCell ref="N34:R34"/>
    <mergeCell ref="B24:M24"/>
    <mergeCell ref="S25:AA25"/>
    <mergeCell ref="B30:M30"/>
    <mergeCell ref="S28:AA28"/>
    <mergeCell ref="N30:R30"/>
    <mergeCell ref="N31:R31"/>
    <mergeCell ref="N32:R32"/>
    <mergeCell ref="S34:AA34"/>
    <mergeCell ref="N171:R171"/>
    <mergeCell ref="Z171:AA171"/>
    <mergeCell ref="B166:M166"/>
    <mergeCell ref="N166:R166"/>
    <mergeCell ref="B167:M167"/>
    <mergeCell ref="N167:R167"/>
    <mergeCell ref="B164:M164"/>
    <mergeCell ref="N164:R164"/>
    <mergeCell ref="Z164:AA164"/>
    <mergeCell ref="Z165:AA165"/>
    <mergeCell ref="Z166:AA166"/>
    <mergeCell ref="Z167:AA167"/>
    <mergeCell ref="B165:M165"/>
    <mergeCell ref="N165:R165"/>
    <mergeCell ref="B57:M57"/>
    <mergeCell ref="Z74:AA74"/>
    <mergeCell ref="Z75:AA75"/>
    <mergeCell ref="B70:M70"/>
    <mergeCell ref="N70:R70"/>
    <mergeCell ref="Z70:AA70"/>
    <mergeCell ref="B71:M71"/>
    <mergeCell ref="B67:M67"/>
    <mergeCell ref="B186:M186"/>
    <mergeCell ref="N186:R186"/>
    <mergeCell ref="S186:AA186"/>
    <mergeCell ref="N180:Y180"/>
    <mergeCell ref="Z180:AA180"/>
    <mergeCell ref="N175:R175"/>
    <mergeCell ref="B168:M168"/>
    <mergeCell ref="N168:R168"/>
    <mergeCell ref="B169:M169"/>
    <mergeCell ref="N169:R169"/>
    <mergeCell ref="B170:M170"/>
    <mergeCell ref="N170:R170"/>
    <mergeCell ref="B171:M171"/>
    <mergeCell ref="Z168:AA168"/>
    <mergeCell ref="Z169:AA169"/>
    <mergeCell ref="Z170:AA170"/>
    <mergeCell ref="B25:M25"/>
    <mergeCell ref="B103:M103"/>
    <mergeCell ref="N103:R103"/>
    <mergeCell ref="X103:AA103"/>
    <mergeCell ref="B101:M101"/>
    <mergeCell ref="N114:R114"/>
    <mergeCell ref="B115:M115"/>
    <mergeCell ref="N115:R115"/>
    <mergeCell ref="Z115:AA115"/>
    <mergeCell ref="B102:M102"/>
    <mergeCell ref="N102:R102"/>
    <mergeCell ref="B106:M106"/>
    <mergeCell ref="N106:R106"/>
    <mergeCell ref="X106:AA106"/>
    <mergeCell ref="B47:M47"/>
    <mergeCell ref="N47:R47"/>
    <mergeCell ref="S47:AA47"/>
    <mergeCell ref="B48:M48"/>
    <mergeCell ref="N48:R48"/>
    <mergeCell ref="S48:AA48"/>
    <mergeCell ref="B45:M45"/>
    <mergeCell ref="B38:M38"/>
    <mergeCell ref="S39:AA39"/>
    <mergeCell ref="S40:AA40"/>
    <mergeCell ref="B26:M26"/>
    <mergeCell ref="N26:R26"/>
    <mergeCell ref="S26:AA26"/>
    <mergeCell ref="N27:R27"/>
    <mergeCell ref="S27:AA27"/>
    <mergeCell ref="N28:R28"/>
    <mergeCell ref="B29:M29"/>
    <mergeCell ref="N29:R29"/>
    <mergeCell ref="S29:AA29"/>
    <mergeCell ref="S30:AA30"/>
    <mergeCell ref="B31:M31"/>
    <mergeCell ref="S31:AA31"/>
    <mergeCell ref="B32:M32"/>
    <mergeCell ref="B35:M35"/>
    <mergeCell ref="S35:AA35"/>
    <mergeCell ref="B116:M116"/>
    <mergeCell ref="N116:R116"/>
    <mergeCell ref="Z116:AA116"/>
    <mergeCell ref="N110:W110"/>
    <mergeCell ref="X110:AA110"/>
    <mergeCell ref="B114:M114"/>
    <mergeCell ref="B42:M42"/>
    <mergeCell ref="N42:R42"/>
    <mergeCell ref="S44:AA44"/>
    <mergeCell ref="N38:R38"/>
    <mergeCell ref="B43:M43"/>
    <mergeCell ref="N43:R43"/>
    <mergeCell ref="S43:AA43"/>
    <mergeCell ref="B69:M69"/>
    <mergeCell ref="B68:M68"/>
    <mergeCell ref="N68:R68"/>
    <mergeCell ref="Z72:AA72"/>
    <mergeCell ref="Z114:AA114"/>
    <mergeCell ref="B39:M39"/>
    <mergeCell ref="S42:AA42"/>
    <mergeCell ref="B44:M44"/>
    <mergeCell ref="N44:R44"/>
    <mergeCell ref="B49:M49"/>
    <mergeCell ref="N49:R49"/>
    <mergeCell ref="S49:AA49"/>
    <mergeCell ref="N45:R45"/>
    <mergeCell ref="S45:AA45"/>
    <mergeCell ref="B46:M46"/>
    <mergeCell ref="N46:R46"/>
    <mergeCell ref="S46:AA46"/>
    <mergeCell ref="B50:M50"/>
    <mergeCell ref="N50:R50"/>
    <mergeCell ref="S50:AA50"/>
    <mergeCell ref="B52:M52"/>
    <mergeCell ref="N52:R52"/>
    <mergeCell ref="S52:AA52"/>
    <mergeCell ref="B53:M53"/>
    <mergeCell ref="N53:R53"/>
    <mergeCell ref="S53:AA53"/>
    <mergeCell ref="B54:M54"/>
    <mergeCell ref="N54:R54"/>
    <mergeCell ref="S54:AA54"/>
    <mergeCell ref="B55:M55"/>
    <mergeCell ref="N55:R55"/>
    <mergeCell ref="S55:AA55"/>
    <mergeCell ref="B56:M56"/>
    <mergeCell ref="N56:R56"/>
    <mergeCell ref="S56:AA56"/>
    <mergeCell ref="B61:M61"/>
    <mergeCell ref="N61:R61"/>
    <mergeCell ref="N64:R64"/>
    <mergeCell ref="Z64:AA64"/>
    <mergeCell ref="B72:M72"/>
    <mergeCell ref="N72:R72"/>
    <mergeCell ref="B73:M73"/>
    <mergeCell ref="N73:R73"/>
    <mergeCell ref="Z73:AA73"/>
    <mergeCell ref="B65:M65"/>
    <mergeCell ref="B66:M66"/>
    <mergeCell ref="N67:R67"/>
    <mergeCell ref="Z67:AA67"/>
    <mergeCell ref="Z68:AA68"/>
    <mergeCell ref="N69:R69"/>
    <mergeCell ref="Z69:AA69"/>
    <mergeCell ref="N71:R71"/>
    <mergeCell ref="Z71:AA71"/>
    <mergeCell ref="N65:R65"/>
    <mergeCell ref="Z65:AA65"/>
    <mergeCell ref="N66:R66"/>
    <mergeCell ref="Z66:AA66"/>
    <mergeCell ref="B74:M74"/>
    <mergeCell ref="N74:R74"/>
    <mergeCell ref="B75:M75"/>
    <mergeCell ref="N75:R75"/>
    <mergeCell ref="B76:M76"/>
    <mergeCell ref="N76:R76"/>
    <mergeCell ref="Z76:AA76"/>
    <mergeCell ref="B77:M77"/>
    <mergeCell ref="N77:R77"/>
    <mergeCell ref="Z77:AA77"/>
    <mergeCell ref="B78:M78"/>
    <mergeCell ref="N78:R78"/>
    <mergeCell ref="Z78:AA78"/>
    <mergeCell ref="B79:M79"/>
    <mergeCell ref="N79:R79"/>
    <mergeCell ref="Z79:AA79"/>
    <mergeCell ref="B80:M80"/>
    <mergeCell ref="N80:R80"/>
    <mergeCell ref="Z80:AA80"/>
    <mergeCell ref="B81:M81"/>
    <mergeCell ref="N81:R81"/>
    <mergeCell ref="Z81:AA81"/>
    <mergeCell ref="B82:M82"/>
    <mergeCell ref="N82:R82"/>
    <mergeCell ref="Z82:AA82"/>
    <mergeCell ref="B83:M83"/>
    <mergeCell ref="N83:R83"/>
    <mergeCell ref="Z83:AA83"/>
    <mergeCell ref="B84:M84"/>
    <mergeCell ref="N84:R84"/>
    <mergeCell ref="Z84:AA84"/>
    <mergeCell ref="B86:M86"/>
    <mergeCell ref="N86:R86"/>
    <mergeCell ref="Z86:AA86"/>
    <mergeCell ref="B87:M87"/>
    <mergeCell ref="N87:R87"/>
    <mergeCell ref="Z87:AA87"/>
    <mergeCell ref="N85:R85"/>
    <mergeCell ref="Z85:AA85"/>
    <mergeCell ref="B88:M88"/>
    <mergeCell ref="N88:R88"/>
    <mergeCell ref="Z88:AA88"/>
    <mergeCell ref="B89:M89"/>
    <mergeCell ref="N89:R89"/>
    <mergeCell ref="Z89:AA89"/>
    <mergeCell ref="B90:M90"/>
    <mergeCell ref="N90:R90"/>
    <mergeCell ref="Z90:AA90"/>
    <mergeCell ref="B91:M91"/>
    <mergeCell ref="N91:R91"/>
    <mergeCell ref="Z91:AA91"/>
    <mergeCell ref="B92:M92"/>
    <mergeCell ref="N92:R92"/>
    <mergeCell ref="Z92:AA92"/>
    <mergeCell ref="B93:M93"/>
    <mergeCell ref="N93:R93"/>
    <mergeCell ref="Z93:AA93"/>
    <mergeCell ref="X107:AA107"/>
    <mergeCell ref="B104:M104"/>
    <mergeCell ref="N104:R104"/>
    <mergeCell ref="X104:AA104"/>
    <mergeCell ref="B105:M105"/>
    <mergeCell ref="N105:R105"/>
    <mergeCell ref="X105:AA105"/>
    <mergeCell ref="B98:M98"/>
    <mergeCell ref="N98:R98"/>
    <mergeCell ref="X98:AA98"/>
    <mergeCell ref="B99:M99"/>
    <mergeCell ref="N99:R99"/>
    <mergeCell ref="X99:AA99"/>
    <mergeCell ref="B100:M100"/>
    <mergeCell ref="N100:R100"/>
    <mergeCell ref="X100:AA100"/>
    <mergeCell ref="X102:AA102"/>
    <mergeCell ref="B136:M136"/>
    <mergeCell ref="N136:R136"/>
    <mergeCell ref="B141:M141"/>
    <mergeCell ref="N141:R141"/>
    <mergeCell ref="N130:R130"/>
    <mergeCell ref="N133:R133"/>
    <mergeCell ref="B134:M134"/>
    <mergeCell ref="N134:R134"/>
    <mergeCell ref="B107:M107"/>
    <mergeCell ref="N107:R107"/>
    <mergeCell ref="B125:M125"/>
    <mergeCell ref="N125:R125"/>
    <mergeCell ref="B126:M126"/>
    <mergeCell ref="N126:R126"/>
    <mergeCell ref="B128:M128"/>
    <mergeCell ref="B130:M130"/>
    <mergeCell ref="B122:M122"/>
    <mergeCell ref="N122:R122"/>
    <mergeCell ref="Z155:AA155"/>
    <mergeCell ref="B156:M156"/>
    <mergeCell ref="N156:R156"/>
    <mergeCell ref="Z156:AA156"/>
    <mergeCell ref="B157:M157"/>
    <mergeCell ref="N157:R157"/>
    <mergeCell ref="Z157:AA157"/>
    <mergeCell ref="B143:M143"/>
    <mergeCell ref="N144:R144"/>
    <mergeCell ref="N145:R145"/>
    <mergeCell ref="B146:M146"/>
    <mergeCell ref="N146:R146"/>
    <mergeCell ref="B147:M147"/>
    <mergeCell ref="N147:R147"/>
    <mergeCell ref="B148:M148"/>
    <mergeCell ref="N148:R148"/>
    <mergeCell ref="B145:M145"/>
    <mergeCell ref="B149:M149"/>
    <mergeCell ref="N149:R149"/>
    <mergeCell ref="B150:M150"/>
    <mergeCell ref="N150:R150"/>
    <mergeCell ref="B151:M151"/>
    <mergeCell ref="Z153:AA153"/>
    <mergeCell ref="Z154:AA154"/>
    <mergeCell ref="B158:M158"/>
    <mergeCell ref="N158:R158"/>
    <mergeCell ref="Z158:AA158"/>
    <mergeCell ref="B159:M159"/>
    <mergeCell ref="N159:R159"/>
    <mergeCell ref="Z159:AA159"/>
    <mergeCell ref="B160:M160"/>
    <mergeCell ref="N160:R160"/>
    <mergeCell ref="Z160:AA160"/>
    <mergeCell ref="B161:M161"/>
    <mergeCell ref="N161:R161"/>
    <mergeCell ref="Z161:AA161"/>
    <mergeCell ref="B162:M162"/>
    <mergeCell ref="N162:R162"/>
    <mergeCell ref="Z162:AA162"/>
    <mergeCell ref="B163:M163"/>
    <mergeCell ref="N163:R163"/>
    <mergeCell ref="Z163:AA163"/>
    <mergeCell ref="Z172:AA172"/>
    <mergeCell ref="Z173:AA173"/>
    <mergeCell ref="Z174:AA174"/>
    <mergeCell ref="Z175:AA175"/>
    <mergeCell ref="N176:R176"/>
    <mergeCell ref="Z176:AA176"/>
    <mergeCell ref="B177:M177"/>
    <mergeCell ref="Z177:AA177"/>
    <mergeCell ref="N177:R177"/>
    <mergeCell ref="B172:M172"/>
    <mergeCell ref="N172:R172"/>
    <mergeCell ref="B173:M173"/>
    <mergeCell ref="N173:R173"/>
    <mergeCell ref="B174:M174"/>
    <mergeCell ref="N174:R174"/>
    <mergeCell ref="B175:M175"/>
    <mergeCell ref="B176:M176"/>
    <mergeCell ref="Z178:AA178"/>
    <mergeCell ref="B179:M179"/>
    <mergeCell ref="Z179:AA179"/>
    <mergeCell ref="B191:M191"/>
    <mergeCell ref="N191:R191"/>
    <mergeCell ref="S191:AA191"/>
    <mergeCell ref="B192:M192"/>
    <mergeCell ref="N192:R192"/>
    <mergeCell ref="S192:AA192"/>
    <mergeCell ref="N179:R179"/>
    <mergeCell ref="B189:M189"/>
    <mergeCell ref="N189:R189"/>
    <mergeCell ref="S189:AA189"/>
    <mergeCell ref="N178:R178"/>
    <mergeCell ref="B190:M190"/>
    <mergeCell ref="N190:R190"/>
    <mergeCell ref="S190:AA190"/>
    <mergeCell ref="B187:M187"/>
    <mergeCell ref="N187:R187"/>
    <mergeCell ref="S187:AA187"/>
    <mergeCell ref="B188:M188"/>
    <mergeCell ref="N188:R188"/>
    <mergeCell ref="S188:AA188"/>
    <mergeCell ref="B193:M193"/>
    <mergeCell ref="N193:R193"/>
    <mergeCell ref="S193:AA193"/>
    <mergeCell ref="B194:M194"/>
    <mergeCell ref="N194:R194"/>
    <mergeCell ref="S194:AA194"/>
    <mergeCell ref="B195:M195"/>
    <mergeCell ref="N195:R195"/>
    <mergeCell ref="S195:AA195"/>
    <mergeCell ref="B196:M196"/>
    <mergeCell ref="N196:R196"/>
    <mergeCell ref="S196:AA196"/>
    <mergeCell ref="B197:M197"/>
    <mergeCell ref="N197:R197"/>
    <mergeCell ref="S197:AA197"/>
    <mergeCell ref="B198:M198"/>
    <mergeCell ref="N198:R198"/>
    <mergeCell ref="S198:AA198"/>
    <mergeCell ref="B199:M199"/>
    <mergeCell ref="N199:R199"/>
    <mergeCell ref="S199:AA199"/>
    <mergeCell ref="B200:M200"/>
    <mergeCell ref="N200:R200"/>
    <mergeCell ref="S200:AA200"/>
    <mergeCell ref="B201:M201"/>
    <mergeCell ref="N201:R201"/>
    <mergeCell ref="S201:AA201"/>
    <mergeCell ref="B202:M202"/>
    <mergeCell ref="N202:R202"/>
    <mergeCell ref="S202:AA202"/>
    <mergeCell ref="B203:M203"/>
    <mergeCell ref="N203:R203"/>
    <mergeCell ref="S203:AA203"/>
    <mergeCell ref="B204:M204"/>
    <mergeCell ref="N204:R204"/>
    <mergeCell ref="S204:AA204"/>
    <mergeCell ref="B205:M205"/>
    <mergeCell ref="N205:R205"/>
    <mergeCell ref="S205:AA205"/>
    <mergeCell ref="B206:M206"/>
    <mergeCell ref="N206:R206"/>
    <mergeCell ref="S206:AA206"/>
    <mergeCell ref="B207:M207"/>
    <mergeCell ref="N207:R207"/>
    <mergeCell ref="S207:AA207"/>
    <mergeCell ref="B208:M208"/>
    <mergeCell ref="N208:R208"/>
    <mergeCell ref="S208:AA208"/>
    <mergeCell ref="B209:M209"/>
    <mergeCell ref="N209:R209"/>
    <mergeCell ref="S209:AA209"/>
    <mergeCell ref="B210:M210"/>
    <mergeCell ref="N210:R210"/>
    <mergeCell ref="S210:AA210"/>
    <mergeCell ref="B211:M211"/>
    <mergeCell ref="N211:R211"/>
    <mergeCell ref="S211:AA211"/>
    <mergeCell ref="B212:M212"/>
    <mergeCell ref="N212:R212"/>
    <mergeCell ref="S212:AA212"/>
    <mergeCell ref="B213:M213"/>
    <mergeCell ref="N213:R213"/>
    <mergeCell ref="S213:AA213"/>
    <mergeCell ref="B214:M214"/>
    <mergeCell ref="N214:R214"/>
    <mergeCell ref="S214:AA214"/>
    <mergeCell ref="B215:M215"/>
    <mergeCell ref="N215:R215"/>
    <mergeCell ref="S215:AA215"/>
    <mergeCell ref="B216:M216"/>
    <mergeCell ref="N216:R216"/>
    <mergeCell ref="S216:AA216"/>
    <mergeCell ref="B217:M217"/>
    <mergeCell ref="N217:R217"/>
    <mergeCell ref="S217:AA217"/>
    <mergeCell ref="B218:M218"/>
    <mergeCell ref="N218:R218"/>
    <mergeCell ref="S218:AA218"/>
    <mergeCell ref="B219:M219"/>
    <mergeCell ref="N219:R219"/>
    <mergeCell ref="S219:AA219"/>
    <mergeCell ref="N228:R228"/>
    <mergeCell ref="S228:AA228"/>
    <mergeCell ref="B229:M229"/>
    <mergeCell ref="N229:R229"/>
    <mergeCell ref="S229:AA229"/>
    <mergeCell ref="B220:M220"/>
    <mergeCell ref="N220:R220"/>
    <mergeCell ref="S220:AA220"/>
    <mergeCell ref="B221:M221"/>
    <mergeCell ref="N221:R221"/>
    <mergeCell ref="S221:AA221"/>
    <mergeCell ref="B222:M222"/>
    <mergeCell ref="N222:R222"/>
    <mergeCell ref="S222:AA222"/>
    <mergeCell ref="S226:AA226"/>
    <mergeCell ref="S23:Z23"/>
    <mergeCell ref="H15:U16"/>
    <mergeCell ref="B241:M241"/>
    <mergeCell ref="N241:R241"/>
    <mergeCell ref="B242:M242"/>
    <mergeCell ref="N242:R242"/>
    <mergeCell ref="B243:M243"/>
    <mergeCell ref="N243:R243"/>
    <mergeCell ref="B230:M230"/>
    <mergeCell ref="N230:R230"/>
    <mergeCell ref="S230:AA230"/>
    <mergeCell ref="B231:M231"/>
    <mergeCell ref="N231:R231"/>
    <mergeCell ref="S231:AA231"/>
    <mergeCell ref="B240:M240"/>
    <mergeCell ref="N240:R240"/>
    <mergeCell ref="B233:M233"/>
    <mergeCell ref="N233:R233"/>
    <mergeCell ref="B232:M232"/>
    <mergeCell ref="N232:R232"/>
    <mergeCell ref="B227:M227"/>
    <mergeCell ref="N227:R227"/>
    <mergeCell ref="S227:AA227"/>
    <mergeCell ref="B228:M228"/>
  </mergeCells>
  <phoneticPr fontId="16"/>
  <pageMargins left="0.75" right="0.75" top="1" bottom="1" header="0.5" footer="0.5"/>
  <pageSetup scale="43" fitToHeight="5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FA24</vt:lpstr>
      <vt:lpstr>'FA24'!Print_Area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工藤孝行</dc:creator>
  <cp:lastModifiedBy>真白 下西</cp:lastModifiedBy>
  <dcterms:created xsi:type="dcterms:W3CDTF">2020-02-03T22:34:40Z</dcterms:created>
  <dcterms:modified xsi:type="dcterms:W3CDTF">2024-03-28T01:44:26Z</dcterms:modified>
</cp:coreProperties>
</file>