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1e98d5add9281882/デスクトップ/"/>
    </mc:Choice>
  </mc:AlternateContent>
  <xr:revisionPtr revIDLastSave="2" documentId="8_{664B208F-F4B2-4D00-9897-EC84D36E15B5}" xr6:coauthVersionLast="47" xr6:coauthVersionMax="47" xr10:uidLastSave="{0517D158-6893-4152-8B4D-935BB16DB952}"/>
  <bookViews>
    <workbookView xWindow="-110" yWindow="-110" windowWidth="19420" windowHeight="10420" xr2:uid="{00000000-000D-0000-FFFF-FFFF00000000}"/>
  </bookViews>
  <sheets>
    <sheet name="HOL24" sheetId="1" r:id="rId1"/>
  </sheets>
  <definedNames>
    <definedName name="_xlnm._FilterDatabase" localSheetId="0" hidden="1">'HOL24'!#REF!</definedName>
    <definedName name="_xlnm.Print_Area" localSheetId="0">'HOL24'!$A$1:$AG$227</definedName>
  </definedNames>
  <calcPr calcId="191029"/>
</workbook>
</file>

<file path=xl/calcChain.xml><?xml version="1.0" encoding="utf-8"?>
<calcChain xmlns="http://schemas.openxmlformats.org/spreadsheetml/2006/main">
  <c r="S213" i="1" l="1"/>
  <c r="S227" i="1"/>
  <c r="AC166" i="1"/>
  <c r="AC108" i="1"/>
  <c r="AC109" i="1"/>
  <c r="AC111" i="1"/>
  <c r="AC112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7" i="1"/>
  <c r="AC159" i="1"/>
  <c r="AC160" i="1"/>
  <c r="AC161" i="1"/>
  <c r="AC162" i="1"/>
  <c r="AC163" i="1"/>
  <c r="AC164" i="1"/>
  <c r="AC165" i="1"/>
  <c r="AC98" i="1"/>
  <c r="AC99" i="1"/>
  <c r="AC100" i="1"/>
  <c r="AC64" i="1"/>
  <c r="AC66" i="1"/>
  <c r="AC67" i="1"/>
  <c r="AC68" i="1"/>
  <c r="AC69" i="1"/>
  <c r="AC77" i="1"/>
  <c r="AC78" i="1"/>
  <c r="AC79" i="1"/>
  <c r="AC80" i="1"/>
  <c r="AC81" i="1"/>
  <c r="AC82" i="1"/>
  <c r="AC83" i="1"/>
  <c r="AC84" i="1"/>
  <c r="AC85" i="1"/>
  <c r="AC86" i="1"/>
  <c r="AC56" i="1"/>
  <c r="Z57" i="1"/>
  <c r="AC57" i="1" s="1"/>
  <c r="Z58" i="1"/>
  <c r="AC58" i="1" s="1"/>
  <c r="Z59" i="1"/>
  <c r="AC59" i="1" s="1"/>
  <c r="Z60" i="1"/>
  <c r="AC60" i="1" s="1"/>
  <c r="Z61" i="1"/>
  <c r="AC61" i="1" s="1"/>
  <c r="Z62" i="1"/>
  <c r="AC62" i="1" s="1"/>
  <c r="Z63" i="1"/>
  <c r="AC63" i="1" s="1"/>
  <c r="Z64" i="1"/>
  <c r="Z65" i="1"/>
  <c r="AC65" i="1" s="1"/>
  <c r="Z66" i="1"/>
  <c r="Z67" i="1"/>
  <c r="Z68" i="1"/>
  <c r="Z69" i="1"/>
  <c r="Z70" i="1"/>
  <c r="AC70" i="1" s="1"/>
  <c r="Z71" i="1"/>
  <c r="AC71" i="1" s="1"/>
  <c r="Z72" i="1"/>
  <c r="AC72" i="1" s="1"/>
  <c r="Z73" i="1"/>
  <c r="AC73" i="1" s="1"/>
  <c r="Z74" i="1"/>
  <c r="AC74" i="1" s="1"/>
  <c r="Z75" i="1"/>
  <c r="AC75" i="1" s="1"/>
  <c r="Z76" i="1"/>
  <c r="AC76" i="1" s="1"/>
  <c r="Z77" i="1"/>
  <c r="Z78" i="1"/>
  <c r="Z79" i="1"/>
  <c r="Z80" i="1"/>
  <c r="Z81" i="1"/>
  <c r="Z82" i="1"/>
  <c r="Z83" i="1"/>
  <c r="Z84" i="1"/>
  <c r="Z85" i="1"/>
  <c r="Z86" i="1"/>
  <c r="Z87" i="1"/>
  <c r="Z56" i="1"/>
  <c r="S52" i="1"/>
  <c r="AC218" i="1"/>
  <c r="AC219" i="1"/>
  <c r="AC220" i="1"/>
  <c r="AC221" i="1"/>
  <c r="AC222" i="1"/>
  <c r="AC223" i="1"/>
  <c r="AC224" i="1"/>
  <c r="AC225" i="1"/>
  <c r="AC21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74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19" i="1"/>
  <c r="X100" i="1" l="1"/>
  <c r="X99" i="1"/>
  <c r="X98" i="1"/>
  <c r="X97" i="1"/>
  <c r="AC97" i="1" s="1"/>
  <c r="X96" i="1"/>
  <c r="AC96" i="1" s="1"/>
  <c r="Z147" i="1"/>
  <c r="Z148" i="1"/>
  <c r="Z149" i="1"/>
  <c r="Z150" i="1"/>
  <c r="Z151" i="1"/>
  <c r="Z152" i="1"/>
  <c r="Z153" i="1"/>
  <c r="Z154" i="1"/>
  <c r="Z155" i="1"/>
  <c r="Z156" i="1"/>
  <c r="AC156" i="1" s="1"/>
  <c r="Z157" i="1"/>
  <c r="Z158" i="1"/>
  <c r="AC158" i="1" s="1"/>
  <c r="Z159" i="1"/>
  <c r="Z160" i="1"/>
  <c r="Z161" i="1"/>
  <c r="Z162" i="1"/>
  <c r="Z163" i="1"/>
  <c r="Z164" i="1"/>
  <c r="Z165" i="1"/>
  <c r="Z166" i="1"/>
  <c r="X95" i="1"/>
  <c r="AC95" i="1" s="1"/>
  <c r="X94" i="1"/>
  <c r="AC94" i="1" s="1"/>
  <c r="X93" i="1"/>
  <c r="AC93" i="1" s="1"/>
  <c r="X92" i="1"/>
  <c r="AC92" i="1" s="1"/>
  <c r="Z146" i="1"/>
  <c r="AC88" i="1" l="1"/>
  <c r="AC227" i="1"/>
  <c r="X102" i="1" l="1"/>
  <c r="AC102" i="1" l="1"/>
  <c r="Z108" i="1"/>
  <c r="Z88" i="1" l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AC113" i="1" s="1"/>
  <c r="Z112" i="1"/>
  <c r="Z111" i="1"/>
  <c r="Z110" i="1"/>
  <c r="AC110" i="1" s="1"/>
  <c r="Z109" i="1"/>
  <c r="Z107" i="1"/>
  <c r="AC107" i="1" s="1"/>
  <c r="Z168" i="1" l="1"/>
  <c r="AB8" i="1" s="1"/>
  <c r="AC213" i="1" l="1"/>
  <c r="AC52" i="1" l="1"/>
  <c r="AC168" i="1"/>
  <c r="AB9" i="1" l="1"/>
</calcChain>
</file>

<file path=xl/sharedStrings.xml><?xml version="1.0" encoding="utf-8"?>
<sst xmlns="http://schemas.openxmlformats.org/spreadsheetml/2006/main" count="600" uniqueCount="345">
  <si>
    <t xml:space="preserve">Email: </t>
  </si>
  <si>
    <t>***GRIPTAPE IS SOLD IN 5 PACKS UNLESS OTHERWISE SPECIFIED***</t>
  </si>
  <si>
    <t>STYLE #</t>
  </si>
  <si>
    <t>COLOR</t>
  </si>
  <si>
    <t>UNITS</t>
  </si>
  <si>
    <t>SUG RETAIL</t>
  </si>
  <si>
    <t>TOTAL</t>
  </si>
  <si>
    <t>BLACK</t>
  </si>
  <si>
    <t>WHITE</t>
  </si>
  <si>
    <t>PINK</t>
  </si>
  <si>
    <t>Total Units</t>
  </si>
  <si>
    <t>Total</t>
  </si>
  <si>
    <t>THE BEAR NECESSITIES</t>
  </si>
  <si>
    <t>S</t>
  </si>
  <si>
    <t>M</t>
  </si>
  <si>
    <t>L</t>
  </si>
  <si>
    <t>XL</t>
  </si>
  <si>
    <t>2X</t>
  </si>
  <si>
    <t>Units</t>
  </si>
  <si>
    <t>PRINTABLES</t>
  </si>
  <si>
    <t>HEADWEAR</t>
  </si>
  <si>
    <t>KHAKI</t>
  </si>
  <si>
    <t>ACCESSORIES</t>
  </si>
  <si>
    <t>TIE DYE</t>
  </si>
  <si>
    <t>3X</t>
  </si>
  <si>
    <t>ASSORTED</t>
  </si>
  <si>
    <t>Blank Grip Roll</t>
  </si>
  <si>
    <t>Bear Cutout Griptape Reg 5pk</t>
  </si>
  <si>
    <t>Bear Cutout Griptape Goofy 5pk</t>
  </si>
  <si>
    <t>Stamp Print Griptape 5pk</t>
  </si>
  <si>
    <t>Clear Stamp Grip Pack</t>
  </si>
  <si>
    <t>Tramp Stamp Grip Pack</t>
  </si>
  <si>
    <t>MULTI</t>
  </si>
  <si>
    <t>BLUE</t>
  </si>
  <si>
    <t>Grizzly Grease</t>
  </si>
  <si>
    <t>Golden Bear-ings (BEAR-INGS ABEC-7)</t>
  </si>
  <si>
    <t>Golden Bear-ings (BEAR-INGS ABEC-9)</t>
  </si>
  <si>
    <t>GOLD</t>
  </si>
  <si>
    <t>GREEN</t>
  </si>
  <si>
    <t>ORANGE</t>
  </si>
  <si>
    <t>RED</t>
  </si>
  <si>
    <t>SKATEBOARD DECKS &amp; COMPLETES</t>
  </si>
  <si>
    <t>CREAM</t>
  </si>
  <si>
    <t>RED/ WHITE</t>
  </si>
  <si>
    <t>OLIVE</t>
  </si>
  <si>
    <t>G- Script Backpack</t>
  </si>
  <si>
    <t>Seasonal Sticker Pack 10pk</t>
  </si>
  <si>
    <t>Blank Grip Pack</t>
  </si>
  <si>
    <t>GRIZZLY GRIPPIER GRIP #70 5PCK</t>
  </si>
  <si>
    <t>GRIZZLY GRIPPIEST GRIP #60 5PK</t>
  </si>
  <si>
    <t xml:space="preserve">Mini Bear Cutout Gript 5-Pack											</t>
  </si>
  <si>
    <t>Tie-Dye Stamp Griptape 5pk</t>
  </si>
  <si>
    <t>Clear</t>
  </si>
  <si>
    <t>TAN</t>
  </si>
  <si>
    <t>Outdoor Division Drift SS Pocket Tee</t>
  </si>
  <si>
    <t>Outdoor Division Drift SS Tee</t>
  </si>
  <si>
    <t>Outdoor Div Bear LS Tee</t>
  </si>
  <si>
    <t>Outdoor Division SS Tee</t>
  </si>
  <si>
    <t>Outline OG Bear SS Tee</t>
  </si>
  <si>
    <t>Outline OG Mini Bear SS Tee</t>
  </si>
  <si>
    <t>Outdoor Division Crewneck Fleece</t>
  </si>
  <si>
    <t>Outdoor Division Drift Zip Fleece Hoody</t>
  </si>
  <si>
    <t>Outline OG Bear Pullover Hoodie</t>
  </si>
  <si>
    <t>Outdoor Division Drift Pullover Hoody</t>
  </si>
  <si>
    <t>Outdoor Division Drift Fleece Sweatpant</t>
  </si>
  <si>
    <t>Outdoor Division Drift Coaches Jacket</t>
  </si>
  <si>
    <t>GREY HEATHER</t>
  </si>
  <si>
    <t>BONE</t>
  </si>
  <si>
    <t>FOREST GREEN</t>
  </si>
  <si>
    <t>NAVY</t>
  </si>
  <si>
    <t>Outdoor Division Cuffed Beanie</t>
  </si>
  <si>
    <t>Outline OG Mini Bear Unstructured 5-Panel Snapback</t>
  </si>
  <si>
    <t>Outline OG Mini Bear 6-Panel Dad Hat</t>
  </si>
  <si>
    <t>Outdoor Division Drift Trucker Hat</t>
  </si>
  <si>
    <t>CAMO</t>
  </si>
  <si>
    <t>BURGUNDY</t>
  </si>
  <si>
    <t>STAMP SOCKS</t>
  </si>
  <si>
    <t>Maple Leaf Camo Griptape 5pk</t>
  </si>
  <si>
    <t>Scotch Griptape 5pk</t>
  </si>
  <si>
    <t>Headlines Deck</t>
  </si>
  <si>
    <t>Static Age Deck</t>
  </si>
  <si>
    <t>Anarchy Deck</t>
  </si>
  <si>
    <t>Half Dome Deck</t>
  </si>
  <si>
    <t>Gummy Bear Deck</t>
  </si>
  <si>
    <t>Redwood Forest Deck</t>
  </si>
  <si>
    <t>Ransom Complete</t>
  </si>
  <si>
    <t>Fresh Flowers Complete</t>
  </si>
  <si>
    <t>Have In Common Zinger Complete</t>
  </si>
  <si>
    <t>TEAL</t>
  </si>
  <si>
    <t>GREEN/ RED</t>
  </si>
  <si>
    <t>GREY</t>
  </si>
  <si>
    <t>WOODGRAIN</t>
  </si>
  <si>
    <t>Headlines SS Tee</t>
  </si>
  <si>
    <t>Static Age SS Tee</t>
  </si>
  <si>
    <t>Anarchy SS Tee</t>
  </si>
  <si>
    <t>Fresh Flowers SS Tee</t>
  </si>
  <si>
    <t>Ransom SS Tee</t>
  </si>
  <si>
    <t>Half Dome SS Tee</t>
  </si>
  <si>
    <t>Growing Irie SS Tee</t>
  </si>
  <si>
    <t>Gummy Bear SS Tee</t>
  </si>
  <si>
    <t>Redwood Forest SS Tee</t>
  </si>
  <si>
    <t>Bumper Sticker SS Tee</t>
  </si>
  <si>
    <t>Digital Or Analog SS Tee</t>
  </si>
  <si>
    <t>Custom Ring Tie Dye SS Tee</t>
  </si>
  <si>
    <t>Bearathon SS Tee</t>
  </si>
  <si>
    <t>Cold Creek SS Tee</t>
  </si>
  <si>
    <t>Have In Common Tie Dye SS Tee</t>
  </si>
  <si>
    <t>Grizzly Farms SS Tee</t>
  </si>
  <si>
    <t>MILITARY GREEN</t>
  </si>
  <si>
    <t>HIPPY TIE DYE</t>
  </si>
  <si>
    <t>LIME TIE DYE</t>
  </si>
  <si>
    <t>GROOVY TIE DYE</t>
  </si>
  <si>
    <t>NIGHTTIME TIE DYE</t>
  </si>
  <si>
    <t>Ransom Pullover Hoodie</t>
  </si>
  <si>
    <t>Gummy Bear Pullover Hoodie</t>
  </si>
  <si>
    <t>Redwood Forest Pullover Hoodie</t>
  </si>
  <si>
    <t>Headlines Pullover Hoodie</t>
  </si>
  <si>
    <t>Growing Irie Pullover Hoodie</t>
  </si>
  <si>
    <t>Half Dome Pullover Hoodie</t>
  </si>
  <si>
    <t>Have In Common Pullover Hoodie</t>
  </si>
  <si>
    <t>Static Age Zip Up Hoodie</t>
  </si>
  <si>
    <t>MAROON</t>
  </si>
  <si>
    <t>Redwood Forest Beanie</t>
  </si>
  <si>
    <t>Static Age Beanie</t>
  </si>
  <si>
    <t>Training Season Pom Beanie</t>
  </si>
  <si>
    <t>Static Age Dad Hat</t>
  </si>
  <si>
    <t>Plaid Flannel G Felt Applique With Adjustable Leather Strapback</t>
  </si>
  <si>
    <t>Fresh Flower 5 Panel Strapback Hat</t>
  </si>
  <si>
    <t>Static Age 5 Panel Strapback Hat</t>
  </si>
  <si>
    <t>Cold Creek Unstructured 5 Panel Strapback Hat</t>
  </si>
  <si>
    <t>Redwood Forest Strapback Hat</t>
  </si>
  <si>
    <t>Digital Or Analog Strapback Hat</t>
  </si>
  <si>
    <t>Anarchy Trucker Hat</t>
  </si>
  <si>
    <t>Grizzly Farms Trucker Hat</t>
  </si>
  <si>
    <t>GOLD/ BLACK</t>
  </si>
  <si>
    <t>ROYAL/ GREEN</t>
  </si>
  <si>
    <t>BROWN</t>
  </si>
  <si>
    <t>NEON GREEN</t>
  </si>
  <si>
    <t>ROYAL</t>
  </si>
  <si>
    <t>Sequoia Side Bag</t>
  </si>
  <si>
    <t>HOLIDAY 24 DELIVERY</t>
  </si>
  <si>
    <t>vigrg241</t>
  </si>
  <si>
    <t>vigrg106</t>
  </si>
  <si>
    <t>vigrg280</t>
  </si>
  <si>
    <t>vigrg281</t>
  </si>
  <si>
    <t>vigrg-1</t>
  </si>
  <si>
    <t>vigrg-1g</t>
  </si>
  <si>
    <t>vigrg22</t>
  </si>
  <si>
    <t>vigrg160</t>
  </si>
  <si>
    <t>vigrg-1wt</t>
  </si>
  <si>
    <t>vigrg210-wt</t>
  </si>
  <si>
    <t>vigrg142</t>
  </si>
  <si>
    <t>vigrg240</t>
  </si>
  <si>
    <t>VIGRG24H1</t>
    <phoneticPr fontId="14"/>
  </si>
  <si>
    <t>VIGRG24H2</t>
  </si>
  <si>
    <t>VIGRG24H3</t>
  </si>
  <si>
    <t>VIGRG24H4</t>
  </si>
  <si>
    <t>VIGRG24H5</t>
  </si>
  <si>
    <t>VIGRG24H6</t>
  </si>
  <si>
    <t>VIGRG24H7</t>
  </si>
  <si>
    <t>VIGRG24H8</t>
  </si>
  <si>
    <t>VIGRG24H9</t>
  </si>
  <si>
    <t>VIGRG24H10</t>
  </si>
  <si>
    <t>VIGRG24H11</t>
  </si>
  <si>
    <t>VIGRG24H12</t>
  </si>
  <si>
    <t>VIGRG24H13</t>
  </si>
  <si>
    <t>VIGRG24H14</t>
  </si>
  <si>
    <t>vigrw-pk</t>
    <phoneticPr fontId="14"/>
  </si>
  <si>
    <t>vigrw-rl</t>
    <phoneticPr fontId="14"/>
  </si>
  <si>
    <t>vigrw-rd</t>
    <phoneticPr fontId="14"/>
  </si>
  <si>
    <t>vigrw-gn</t>
    <phoneticPr fontId="14"/>
  </si>
  <si>
    <t>vigrbr7</t>
    <phoneticPr fontId="14"/>
  </si>
  <si>
    <t>vigrbr9</t>
    <phoneticPr fontId="14"/>
  </si>
  <si>
    <t>VIGR24FA1</t>
    <phoneticPr fontId="14"/>
  </si>
  <si>
    <t>VIGR24FA2</t>
  </si>
  <si>
    <t>VIGR24FA3</t>
  </si>
  <si>
    <t>VIGR24FA4</t>
  </si>
  <si>
    <t>VIGR24FA5</t>
  </si>
  <si>
    <t>VIGR24FA6</t>
  </si>
  <si>
    <t>Outdoor Div Bear LS Tee</t>
    <phoneticPr fontId="14"/>
  </si>
  <si>
    <t>VIGR24FA7</t>
  </si>
  <si>
    <t>VIGR24FA8</t>
  </si>
  <si>
    <t>VIGR24FA9</t>
  </si>
  <si>
    <t>VIGR24FA10</t>
  </si>
  <si>
    <t>VIGR24FA11</t>
  </si>
  <si>
    <t>VIGR24FA12</t>
  </si>
  <si>
    <t>Outline OG Bear SS Tee</t>
    <phoneticPr fontId="14"/>
  </si>
  <si>
    <t>VIGR24FA13</t>
  </si>
  <si>
    <t>VIGR24FA14</t>
  </si>
  <si>
    <t>VIGR24FA15</t>
  </si>
  <si>
    <t>VIGR24FA16</t>
  </si>
  <si>
    <t>VIGR24FA17</t>
  </si>
  <si>
    <t>VIGR24FA18</t>
  </si>
  <si>
    <t>VIGR24FA19</t>
  </si>
  <si>
    <t>VIGR24FA20</t>
  </si>
  <si>
    <t>VIGR24FA21</t>
  </si>
  <si>
    <t>VIGR24FA22</t>
  </si>
  <si>
    <t>VIGR24FA23</t>
  </si>
  <si>
    <t>VIGR24FA24</t>
  </si>
  <si>
    <t>VIGR24FA25</t>
  </si>
  <si>
    <t>VIGR24FA26</t>
  </si>
  <si>
    <t>VIGR24FA27</t>
  </si>
  <si>
    <t>VIGR24FA28</t>
  </si>
  <si>
    <t>VIGR24FA29</t>
  </si>
  <si>
    <t>VIGR24FA30</t>
  </si>
  <si>
    <t>VIGR24FA31</t>
  </si>
  <si>
    <t>VIGR24HO1D</t>
    <phoneticPr fontId="14"/>
  </si>
  <si>
    <t>VIGR24HO2D</t>
  </si>
  <si>
    <t>VIGR24HO3D</t>
  </si>
  <si>
    <t>VIGR24HO4D</t>
  </si>
  <si>
    <t>VIGR24HO5D</t>
  </si>
  <si>
    <t>VIGR24HO6D</t>
  </si>
  <si>
    <t>VIGR24HO7D</t>
  </si>
  <si>
    <t>VIGR24HO8D</t>
  </si>
  <si>
    <t>VIGR24HO9D</t>
  </si>
  <si>
    <t>VIGR24HO10</t>
    <phoneticPr fontId="14"/>
  </si>
  <si>
    <t>VIGR24HO11</t>
  </si>
  <si>
    <t>VIGR24HO12</t>
  </si>
  <si>
    <t>VIGR24HO13</t>
  </si>
  <si>
    <t>VIGR24HO14</t>
  </si>
  <si>
    <t>VIGR24HO15</t>
  </si>
  <si>
    <t>VIGR24HO16</t>
  </si>
  <si>
    <t>VIGR24HO17</t>
  </si>
  <si>
    <t>VIGR24HO18</t>
  </si>
  <si>
    <t>VIGR24HO19</t>
  </si>
  <si>
    <t>VIGR24HO20</t>
  </si>
  <si>
    <t>VIGR24HO21</t>
  </si>
  <si>
    <t>VIGR24HO22</t>
  </si>
  <si>
    <t>VIGR24HO23</t>
  </si>
  <si>
    <t>VIGR24HO24</t>
  </si>
  <si>
    <t>VIGR24HO25</t>
  </si>
  <si>
    <t>VIGR24HO26</t>
  </si>
  <si>
    <t>VIGR24HO27</t>
  </si>
  <si>
    <t>VIGR24HO28</t>
  </si>
  <si>
    <t>VIGR24HO29</t>
  </si>
  <si>
    <t>VIGR24HO30</t>
  </si>
  <si>
    <t>VIGR24HO31</t>
  </si>
  <si>
    <t>VIGR24HO32</t>
  </si>
  <si>
    <t>VIGR24HO33</t>
  </si>
  <si>
    <t>VIGR24HO34</t>
  </si>
  <si>
    <t>VIGR24HO35</t>
  </si>
  <si>
    <t>VIGR24HO36</t>
  </si>
  <si>
    <t>VIGR24HO37</t>
  </si>
  <si>
    <t>VIGR24HO38</t>
  </si>
  <si>
    <t>VIGR24HO39</t>
  </si>
  <si>
    <t>VIGR24HO40</t>
  </si>
  <si>
    <t>VIGR24HO41</t>
  </si>
  <si>
    <t>VIGR24HO42</t>
  </si>
  <si>
    <t>VIGR24HO43</t>
  </si>
  <si>
    <t>VIGR24HO44</t>
  </si>
  <si>
    <t>VIGR24HO45</t>
  </si>
  <si>
    <t>VIGR24HO46</t>
  </si>
  <si>
    <t>VIGR24HO47</t>
  </si>
  <si>
    <t>VIGR24HO48</t>
  </si>
  <si>
    <t>VIGR24HO49</t>
  </si>
  <si>
    <t>VIGR24HO50</t>
  </si>
  <si>
    <t>VIGR24HO51</t>
  </si>
  <si>
    <t>VIGR24HO52</t>
  </si>
  <si>
    <t>VIGR24HO53</t>
  </si>
  <si>
    <t>VIGR24HO54</t>
  </si>
  <si>
    <t>VIGR24HO55</t>
  </si>
  <si>
    <t>VIGR24HO56</t>
  </si>
  <si>
    <t>VIGR24HO57</t>
  </si>
  <si>
    <t>VIGR24HO58</t>
  </si>
  <si>
    <t>VIGR24HO59</t>
  </si>
  <si>
    <t>VIGR24HO60</t>
  </si>
  <si>
    <t>VIGR24HO61</t>
  </si>
  <si>
    <t>VIGR24HO62</t>
  </si>
  <si>
    <t>VIGR24HO63</t>
  </si>
  <si>
    <t>VIGR24HO64</t>
  </si>
  <si>
    <t>VIGR24HO65</t>
  </si>
  <si>
    <t>VIGR24HO66</t>
  </si>
  <si>
    <t>VIGR24HO67</t>
  </si>
  <si>
    <t>VIGR24HO68</t>
  </si>
  <si>
    <t>VIGR24HO69</t>
  </si>
  <si>
    <t>VIGR24FA137</t>
  </si>
  <si>
    <t>VIGR24FA138</t>
  </si>
  <si>
    <t>VIGR24FA139</t>
  </si>
  <si>
    <t>VIGR24FA123</t>
  </si>
  <si>
    <t>VIGR24FA124</t>
  </si>
  <si>
    <t>VIGR24FA125</t>
  </si>
  <si>
    <t>VIGR24HO70</t>
    <phoneticPr fontId="14"/>
  </si>
  <si>
    <t>VIGR24HO71</t>
  </si>
  <si>
    <t>VIGR24HO72</t>
  </si>
  <si>
    <t>VIGR24HO73</t>
  </si>
  <si>
    <t>VIGR24HO74</t>
  </si>
  <si>
    <t>VIGR24HO75</t>
  </si>
  <si>
    <t>VIGR24HO76</t>
  </si>
  <si>
    <t>VIGR24HO77</t>
  </si>
  <si>
    <t>VIGR24HO78</t>
  </si>
  <si>
    <t>VIGR24HO79</t>
  </si>
  <si>
    <t>VIGR24HO80</t>
  </si>
  <si>
    <t>VIGR24HO81</t>
  </si>
  <si>
    <t>VIGR24HO82</t>
  </si>
  <si>
    <t>VIGR24HO83</t>
  </si>
  <si>
    <t>VIGR24HO84</t>
  </si>
  <si>
    <t>VIGR24HO85</t>
  </si>
  <si>
    <t>VIGR24HO86</t>
  </si>
  <si>
    <t>VIGR24HO87</t>
  </si>
  <si>
    <t>VIGR24HO88</t>
  </si>
  <si>
    <t>VIGR24HO89</t>
  </si>
  <si>
    <t>VIGR24HO90</t>
  </si>
  <si>
    <t>VIGR24HO91</t>
  </si>
  <si>
    <t>VIGR24HO92</t>
  </si>
  <si>
    <t>VIGR24HO93</t>
  </si>
  <si>
    <t>VIGR24HO94</t>
    <phoneticPr fontId="14"/>
  </si>
  <si>
    <t>VIGR24HO95</t>
  </si>
  <si>
    <t>VIGR24HO96</t>
  </si>
  <si>
    <t>VIGR24HO97</t>
  </si>
  <si>
    <t>VIGR24HO98</t>
  </si>
  <si>
    <t>VIGR24HO99</t>
  </si>
  <si>
    <t>VIGR24HO100</t>
  </si>
  <si>
    <t>VIGR24HO101</t>
  </si>
  <si>
    <t>VIGR24SU66</t>
  </si>
  <si>
    <t>vigr22fa169</t>
    <phoneticPr fontId="14"/>
  </si>
  <si>
    <t>vigr23sp137</t>
    <phoneticPr fontId="14"/>
  </si>
  <si>
    <t>vigr23sp138</t>
    <phoneticPr fontId="14"/>
  </si>
  <si>
    <t>vigr22fa168</t>
    <phoneticPr fontId="14"/>
  </si>
  <si>
    <t>VIGR24HO102</t>
    <phoneticPr fontId="14"/>
  </si>
  <si>
    <t>VIGR24HO103</t>
    <phoneticPr fontId="14"/>
  </si>
  <si>
    <t>VIGR24HO104</t>
  </si>
  <si>
    <t>VIGR24HO105</t>
  </si>
  <si>
    <t>XL Stamp Stickers 5pk</t>
    <phoneticPr fontId="14"/>
  </si>
  <si>
    <t>XL Bear Stickers 5pk</t>
    <phoneticPr fontId="14"/>
  </si>
  <si>
    <t xml:space="preserve">Clear Cutout 10' Griptape </t>
    <phoneticPr fontId="14"/>
  </si>
  <si>
    <t xml:space="preserve">Headlines Griptape </t>
    <phoneticPr fontId="14"/>
  </si>
  <si>
    <t xml:space="preserve">Static Age Griptape </t>
    <phoneticPr fontId="14"/>
  </si>
  <si>
    <t xml:space="preserve">Fresh Flowers Griptape </t>
    <phoneticPr fontId="14"/>
  </si>
  <si>
    <t xml:space="preserve">Anarchy Griptape </t>
    <phoneticPr fontId="14"/>
  </si>
  <si>
    <t xml:space="preserve">Ransom Griptape </t>
    <phoneticPr fontId="14"/>
  </si>
  <si>
    <t xml:space="preserve">Half Dome Griptape </t>
    <phoneticPr fontId="14"/>
  </si>
  <si>
    <t>Growing Irie Griptape</t>
    <phoneticPr fontId="14"/>
  </si>
  <si>
    <t xml:space="preserve">Gummy Bear Griptape </t>
    <phoneticPr fontId="14"/>
  </si>
  <si>
    <t xml:space="preserve">Redwood Forest Griptape </t>
    <phoneticPr fontId="14"/>
  </si>
  <si>
    <t xml:space="preserve">Bumper Sticker Griptape </t>
    <phoneticPr fontId="14"/>
  </si>
  <si>
    <t xml:space="preserve">Digital Or Analog Griptape </t>
    <phoneticPr fontId="14"/>
  </si>
  <si>
    <t>SHOP名</t>
    <rPh sb="4" eb="5">
      <t>メイ</t>
    </rPh>
    <phoneticPr fontId="14"/>
  </si>
  <si>
    <t>住所</t>
    <rPh sb="0" eb="2">
      <t>ジュウショ</t>
    </rPh>
    <phoneticPr fontId="14"/>
  </si>
  <si>
    <t>TEL</t>
    <phoneticPr fontId="14"/>
  </si>
  <si>
    <t>DEADLINE: 7/11(木)</t>
    <phoneticPr fontId="14"/>
  </si>
  <si>
    <t>DELIVERY: 11月～</t>
    <rPh sb="12" eb="13">
      <t>ツキ</t>
    </rPh>
    <phoneticPr fontId="14"/>
  </si>
  <si>
    <t>上代</t>
    <rPh sb="0" eb="2">
      <t>ジョウダイ</t>
    </rPh>
    <phoneticPr fontId="14"/>
  </si>
  <si>
    <t>数量</t>
    <rPh sb="0" eb="2">
      <t>スウリョウ</t>
    </rPh>
    <phoneticPr fontId="14"/>
  </si>
  <si>
    <t>商品名</t>
    <rPh sb="0" eb="3">
      <t>ショウヒンメイ</t>
    </rPh>
    <phoneticPr fontId="14"/>
  </si>
  <si>
    <t>品番</t>
    <rPh sb="0" eb="2">
      <t>ヒンバン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</si>
</sst>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_(&quot;$&quot;* #,##0.00_);_(&quot;$&quot;* \(#,##0.00\);_(&quot;$&quot;* &quot;-&quot;??_);_(@_)"/>
    <numFmt numFmtId="177" formatCode="[&lt;=9999999]###&quot;-&quot;####;\(###&quot;) &quot;###&quot;-&quot;####"/>
    <numFmt numFmtId="178" formatCode="0.000"/>
    <numFmt numFmtId="179" formatCode="[$¥-411]#,##0;[$¥-411]#,##0"/>
  </numFmts>
  <fonts count="20">
    <font>
      <sz val="12"/>
      <color indexed="8"/>
      <name val="Calibri"/>
    </font>
    <font>
      <b/>
      <sz val="9"/>
      <color indexed="8"/>
      <name val="Helvetica Neue"/>
      <family val="2"/>
    </font>
    <font>
      <b/>
      <sz val="9"/>
      <color indexed="11"/>
      <name val="Helvetica Neue"/>
      <family val="2"/>
    </font>
    <font>
      <b/>
      <sz val="12"/>
      <color indexed="8"/>
      <name val="Helvetica"/>
      <family val="2"/>
    </font>
    <font>
      <sz val="9"/>
      <color indexed="8"/>
      <name val="Helvetica Neue"/>
      <family val="2"/>
    </font>
    <font>
      <b/>
      <sz val="9"/>
      <color indexed="14"/>
      <name val="Helvetica Neue"/>
      <family val="2"/>
    </font>
    <font>
      <b/>
      <sz val="9"/>
      <color indexed="16"/>
      <name val="Helvetica Neue"/>
      <family val="2"/>
    </font>
    <font>
      <b/>
      <sz val="9"/>
      <color indexed="9"/>
      <name val="Helvetica Neue"/>
      <family val="2"/>
    </font>
    <font>
      <b/>
      <sz val="12"/>
      <color indexed="9"/>
      <name val="Helvetica"/>
      <family val="2"/>
    </font>
    <font>
      <sz val="9"/>
      <color indexed="9"/>
      <name val="Helvetica Neue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6"/>
      <name val="ＭＳ Ｐゴシック"/>
      <family val="3"/>
      <charset val="128"/>
    </font>
    <font>
      <sz val="12"/>
      <color theme="1"/>
      <name val="Calibri"/>
      <family val="2"/>
    </font>
    <font>
      <sz val="12"/>
      <name val="Calibri"/>
      <family val="2"/>
    </font>
    <font>
      <b/>
      <sz val="16"/>
      <color indexed="13"/>
      <name val="Helvetica Neue"/>
      <family val="2"/>
    </font>
    <font>
      <b/>
      <sz val="16"/>
      <color indexed="13"/>
      <name val="Helvetica Neue"/>
      <family val="3"/>
      <charset val="128"/>
    </font>
    <font>
      <b/>
      <sz val="16"/>
      <color indexed="8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176" fontId="12" fillId="0" borderId="0" applyFont="0" applyFill="0" applyBorder="0" applyAlignment="0" applyProtection="0"/>
    <xf numFmtId="6" fontId="13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5" xfId="0" applyFont="1" applyFill="1" applyBorder="1"/>
    <xf numFmtId="49" fontId="1" fillId="2" borderId="4" xfId="0" applyNumberFormat="1" applyFont="1" applyFill="1" applyBorder="1"/>
    <xf numFmtId="0" fontId="0" fillId="2" borderId="12" xfId="0" applyFill="1" applyBorder="1"/>
    <xf numFmtId="0" fontId="4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4" xfId="0" applyFill="1" applyBorder="1"/>
    <xf numFmtId="0" fontId="0" fillId="2" borderId="7" xfId="0" applyFill="1" applyBorder="1"/>
    <xf numFmtId="0" fontId="4" fillId="2" borderId="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4" fillId="2" borderId="14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right"/>
    </xf>
    <xf numFmtId="0" fontId="0" fillId="2" borderId="15" xfId="0" applyFill="1" applyBorder="1"/>
    <xf numFmtId="0" fontId="4" fillId="2" borderId="7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9" fillId="4" borderId="16" xfId="0" applyFont="1" applyFill="1" applyBorder="1"/>
    <xf numFmtId="0" fontId="9" fillId="4" borderId="14" xfId="0" applyFont="1" applyFill="1" applyBorder="1"/>
    <xf numFmtId="0" fontId="9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49" fontId="7" fillId="4" borderId="7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2" borderId="13" xfId="0" applyFill="1" applyBorder="1"/>
    <xf numFmtId="0" fontId="0" fillId="5" borderId="5" xfId="0" applyFill="1" applyBorder="1"/>
    <xf numFmtId="0" fontId="0" fillId="2" borderId="17" xfId="0" applyFill="1" applyBorder="1"/>
    <xf numFmtId="0" fontId="4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9" fillId="3" borderId="16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178" fontId="7" fillId="3" borderId="7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5" xfId="0" applyFill="1" applyBorder="1" applyAlignment="1">
      <alignment wrapText="1"/>
    </xf>
    <xf numFmtId="0" fontId="0" fillId="2" borderId="7" xfId="0" applyFill="1" applyBorder="1" applyAlignment="1">
      <alignment horizontal="left"/>
    </xf>
    <xf numFmtId="0" fontId="9" fillId="6" borderId="16" xfId="0" applyFont="1" applyFill="1" applyBorder="1"/>
    <xf numFmtId="0" fontId="10" fillId="6" borderId="14" xfId="0" applyFont="1" applyFill="1" applyBorder="1"/>
    <xf numFmtId="0" fontId="9" fillId="6" borderId="14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0" fontId="9" fillId="6" borderId="14" xfId="0" applyFont="1" applyFill="1" applyBorder="1"/>
    <xf numFmtId="0" fontId="7" fillId="6" borderId="7" xfId="0" applyFont="1" applyFill="1" applyBorder="1"/>
    <xf numFmtId="49" fontId="7" fillId="6" borderId="7" xfId="0" applyNumberFormat="1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49" fontId="7" fillId="6" borderId="7" xfId="0" applyNumberFormat="1" applyFont="1" applyFill="1" applyBorder="1"/>
    <xf numFmtId="0" fontId="0" fillId="2" borderId="24" xfId="0" applyFill="1" applyBorder="1"/>
    <xf numFmtId="0" fontId="0" fillId="2" borderId="25" xfId="0" applyFill="1" applyBorder="1"/>
    <xf numFmtId="0" fontId="4" fillId="2" borderId="25" xfId="0" applyFont="1" applyFill="1" applyBorder="1" applyAlignment="1">
      <alignment horizontal="left"/>
    </xf>
    <xf numFmtId="0" fontId="0" fillId="2" borderId="26" xfId="0" applyFill="1" applyBorder="1"/>
    <xf numFmtId="0" fontId="4" fillId="0" borderId="13" xfId="0" applyFont="1" applyFill="1" applyBorder="1" applyAlignment="1">
      <alignment horizontal="center"/>
    </xf>
    <xf numFmtId="0" fontId="7" fillId="3" borderId="7" xfId="0" applyFont="1" applyFill="1" applyBorder="1"/>
    <xf numFmtId="49" fontId="11" fillId="2" borderId="4" xfId="0" applyNumberFormat="1" applyFont="1" applyFill="1" applyBorder="1"/>
    <xf numFmtId="49" fontId="7" fillId="3" borderId="7" xfId="0" applyNumberFormat="1" applyFont="1" applyFill="1" applyBorder="1"/>
    <xf numFmtId="0" fontId="4" fillId="7" borderId="13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0" fillId="0" borderId="5" xfId="0" applyNumberFormat="1" applyBorder="1"/>
    <xf numFmtId="0" fontId="0" fillId="0" borderId="5" xfId="0" applyBorder="1"/>
    <xf numFmtId="0" fontId="4" fillId="7" borderId="13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left"/>
    </xf>
    <xf numFmtId="49" fontId="7" fillId="6" borderId="18" xfId="0" applyNumberFormat="1" applyFont="1" applyFill="1" applyBorder="1"/>
    <xf numFmtId="49" fontId="7" fillId="3" borderId="18" xfId="0" applyNumberFormat="1" applyFont="1" applyFill="1" applyBorder="1"/>
    <xf numFmtId="49" fontId="7" fillId="4" borderId="18" xfId="0" applyNumberFormat="1" applyFont="1" applyFill="1" applyBorder="1"/>
    <xf numFmtId="0" fontId="15" fillId="0" borderId="5" xfId="0" applyFont="1" applyFill="1" applyBorder="1"/>
    <xf numFmtId="0" fontId="4" fillId="0" borderId="20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/>
    </xf>
    <xf numFmtId="179" fontId="0" fillId="2" borderId="2" xfId="0" applyNumberFormat="1" applyFill="1" applyBorder="1"/>
    <xf numFmtId="179" fontId="0" fillId="2" borderId="5" xfId="0" applyNumberFormat="1" applyFill="1" applyBorder="1"/>
    <xf numFmtId="179" fontId="0" fillId="2" borderId="14" xfId="0" applyNumberFormat="1" applyFill="1" applyBorder="1"/>
    <xf numFmtId="179" fontId="0" fillId="2" borderId="7" xfId="0" applyNumberFormat="1" applyFill="1" applyBorder="1"/>
    <xf numFmtId="179" fontId="7" fillId="3" borderId="7" xfId="0" applyNumberFormat="1" applyFont="1" applyFill="1" applyBorder="1" applyAlignment="1">
      <alignment horizontal="right"/>
    </xf>
    <xf numFmtId="179" fontId="4" fillId="2" borderId="20" xfId="1" applyNumberFormat="1" applyFont="1" applyFill="1" applyBorder="1" applyAlignment="1">
      <alignment horizontal="left"/>
    </xf>
    <xf numFmtId="179" fontId="1" fillId="2" borderId="21" xfId="0" applyNumberFormat="1" applyFont="1" applyFill="1" applyBorder="1" applyAlignment="1">
      <alignment horizontal="right"/>
    </xf>
    <xf numFmtId="179" fontId="9" fillId="4" borderId="14" xfId="0" applyNumberFormat="1" applyFont="1" applyFill="1" applyBorder="1"/>
    <xf numFmtId="179" fontId="7" fillId="4" borderId="7" xfId="0" applyNumberFormat="1" applyFont="1" applyFill="1" applyBorder="1" applyAlignment="1">
      <alignment horizontal="right"/>
    </xf>
    <xf numFmtId="179" fontId="4" fillId="2" borderId="20" xfId="0" applyNumberFormat="1" applyFont="1" applyFill="1" applyBorder="1" applyAlignment="1">
      <alignment horizontal="left"/>
    </xf>
    <xf numFmtId="179" fontId="9" fillId="3" borderId="14" xfId="0" applyNumberFormat="1" applyFont="1" applyFill="1" applyBorder="1"/>
    <xf numFmtId="179" fontId="4" fillId="2" borderId="21" xfId="0" applyNumberFormat="1" applyFont="1" applyFill="1" applyBorder="1" applyAlignment="1">
      <alignment horizontal="right"/>
    </xf>
    <xf numFmtId="179" fontId="1" fillId="2" borderId="7" xfId="0" applyNumberFormat="1" applyFont="1" applyFill="1" applyBorder="1" applyAlignment="1">
      <alignment horizontal="right"/>
    </xf>
    <xf numFmtId="179" fontId="9" fillId="6" borderId="14" xfId="0" applyNumberFormat="1" applyFont="1" applyFill="1" applyBorder="1"/>
    <xf numFmtId="179" fontId="7" fillId="6" borderId="7" xfId="0" applyNumberFormat="1" applyFont="1" applyFill="1" applyBorder="1" applyAlignment="1">
      <alignment horizontal="right"/>
    </xf>
    <xf numFmtId="179" fontId="0" fillId="2" borderId="25" xfId="0" applyNumberFormat="1" applyFill="1" applyBorder="1"/>
    <xf numFmtId="179" fontId="0" fillId="0" borderId="0" xfId="0" applyNumberFormat="1"/>
    <xf numFmtId="6" fontId="0" fillId="2" borderId="2" xfId="2" applyFont="1" applyFill="1" applyBorder="1" applyAlignment="1"/>
    <xf numFmtId="6" fontId="0" fillId="2" borderId="5" xfId="2" applyFont="1" applyFill="1" applyBorder="1" applyAlignment="1"/>
    <xf numFmtId="6" fontId="0" fillId="2" borderId="14" xfId="2" applyFont="1" applyFill="1" applyBorder="1" applyAlignment="1"/>
    <xf numFmtId="6" fontId="0" fillId="2" borderId="7" xfId="2" applyFont="1" applyFill="1" applyBorder="1" applyAlignment="1"/>
    <xf numFmtId="6" fontId="1" fillId="2" borderId="21" xfId="2" applyFont="1" applyFill="1" applyBorder="1" applyAlignment="1">
      <alignment horizontal="right"/>
    </xf>
    <xf numFmtId="6" fontId="9" fillId="4" borderId="14" xfId="2" applyFont="1" applyFill="1" applyBorder="1" applyAlignment="1"/>
    <xf numFmtId="6" fontId="9" fillId="3" borderId="14" xfId="2" applyFont="1" applyFill="1" applyBorder="1" applyAlignment="1"/>
    <xf numFmtId="6" fontId="4" fillId="2" borderId="20" xfId="2" applyFont="1" applyFill="1" applyBorder="1" applyAlignment="1">
      <alignment horizontal="left"/>
    </xf>
    <xf numFmtId="6" fontId="0" fillId="2" borderId="21" xfId="2" applyFont="1" applyFill="1" applyBorder="1" applyAlignment="1"/>
    <xf numFmtId="6" fontId="1" fillId="2" borderId="7" xfId="2" applyFont="1" applyFill="1" applyBorder="1" applyAlignment="1">
      <alignment horizontal="right"/>
    </xf>
    <xf numFmtId="6" fontId="9" fillId="6" borderId="14" xfId="2" applyFont="1" applyFill="1" applyBorder="1" applyAlignment="1"/>
    <xf numFmtId="6" fontId="0" fillId="2" borderId="25" xfId="2" applyFont="1" applyFill="1" applyBorder="1" applyAlignment="1"/>
    <xf numFmtId="6" fontId="0" fillId="0" borderId="0" xfId="2" applyFont="1" applyAlignment="1"/>
    <xf numFmtId="6" fontId="4" fillId="2" borderId="21" xfId="2" applyFont="1" applyFill="1" applyBorder="1" applyAlignment="1">
      <alignment horizontal="left"/>
    </xf>
    <xf numFmtId="6" fontId="10" fillId="6" borderId="14" xfId="2" applyFont="1" applyFill="1" applyBorder="1" applyAlignment="1"/>
    <xf numFmtId="6" fontId="9" fillId="4" borderId="17" xfId="2" applyFont="1" applyFill="1" applyBorder="1" applyAlignment="1"/>
    <xf numFmtId="6" fontId="9" fillId="3" borderId="17" xfId="2" applyFont="1" applyFill="1" applyBorder="1" applyAlignment="1"/>
    <xf numFmtId="6" fontId="4" fillId="2" borderId="22" xfId="2" applyFont="1" applyFill="1" applyBorder="1" applyAlignment="1">
      <alignment horizontal="left"/>
    </xf>
    <xf numFmtId="6" fontId="10" fillId="6" borderId="17" xfId="2" applyFont="1" applyFill="1" applyBorder="1" applyAlignment="1"/>
    <xf numFmtId="0" fontId="16" fillId="0" borderId="13" xfId="0" applyFont="1" applyFill="1" applyBorder="1"/>
    <xf numFmtId="0" fontId="4" fillId="2" borderId="13" xfId="0" applyNumberFormat="1" applyFont="1" applyFill="1" applyBorder="1" applyAlignment="1">
      <alignment horizontal="left"/>
    </xf>
    <xf numFmtId="0" fontId="15" fillId="0" borderId="13" xfId="0" applyFont="1" applyFill="1" applyBorder="1"/>
    <xf numFmtId="49" fontId="17" fillId="2" borderId="7" xfId="0" applyNumberFormat="1" applyFont="1" applyFill="1" applyBorder="1"/>
    <xf numFmtId="0" fontId="18" fillId="2" borderId="7" xfId="0" applyFont="1" applyFill="1" applyBorder="1"/>
    <xf numFmtId="0" fontId="1" fillId="2" borderId="7" xfId="0" applyFont="1" applyFill="1" applyBorder="1"/>
    <xf numFmtId="0" fontId="3" fillId="2" borderId="7" xfId="0" applyFont="1" applyFill="1" applyBorder="1"/>
    <xf numFmtId="14" fontId="1" fillId="2" borderId="7" xfId="0" applyNumberFormat="1" applyFont="1" applyFill="1" applyBorder="1"/>
    <xf numFmtId="49" fontId="19" fillId="2" borderId="15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6" fontId="4" fillId="2" borderId="20" xfId="2" applyFont="1" applyFill="1" applyBorder="1" applyAlignment="1">
      <alignment horizontal="left"/>
    </xf>
    <xf numFmtId="6" fontId="4" fillId="2" borderId="21" xfId="2" applyFont="1" applyFill="1" applyBorder="1" applyAlignment="1">
      <alignment horizontal="left"/>
    </xf>
    <xf numFmtId="6" fontId="4" fillId="2" borderId="22" xfId="2" applyFont="1" applyFill="1" applyBorder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left"/>
    </xf>
    <xf numFmtId="6" fontId="7" fillId="6" borderId="7" xfId="2" applyFont="1" applyFill="1" applyBorder="1" applyAlignment="1">
      <alignment horizontal="right"/>
    </xf>
    <xf numFmtId="6" fontId="8" fillId="6" borderId="7" xfId="2" applyFont="1" applyFill="1" applyBorder="1" applyAlignment="1">
      <alignment horizontal="right"/>
    </xf>
    <xf numFmtId="6" fontId="8" fillId="6" borderId="19" xfId="2" applyFont="1" applyFill="1" applyBorder="1" applyAlignment="1">
      <alignment horizontal="right"/>
    </xf>
    <xf numFmtId="49" fontId="7" fillId="6" borderId="7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6" fontId="7" fillId="6" borderId="19" xfId="2" applyFont="1" applyFill="1" applyBorder="1" applyAlignment="1">
      <alignment horizontal="right"/>
    </xf>
    <xf numFmtId="6" fontId="7" fillId="3" borderId="7" xfId="2" applyFont="1" applyFill="1" applyBorder="1" applyAlignment="1">
      <alignment horizontal="right"/>
    </xf>
    <xf numFmtId="6" fontId="7" fillId="3" borderId="19" xfId="2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49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6" fontId="7" fillId="4" borderId="7" xfId="2" applyFont="1" applyFill="1" applyBorder="1" applyAlignment="1">
      <alignment horizontal="right"/>
    </xf>
    <xf numFmtId="6" fontId="7" fillId="4" borderId="19" xfId="2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6" fontId="8" fillId="3" borderId="7" xfId="2" applyFont="1" applyFill="1" applyBorder="1" applyAlignment="1">
      <alignment horizontal="right"/>
    </xf>
    <xf numFmtId="6" fontId="8" fillId="3" borderId="19" xfId="2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3" fillId="2" borderId="5" xfId="2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77" fontId="4" fillId="2" borderId="9" xfId="0" applyNumberFormat="1" applyFont="1" applyFill="1" applyBorder="1" applyAlignment="1">
      <alignment horizontal="center"/>
    </xf>
    <xf numFmtId="177" fontId="4" fillId="2" borderId="10" xfId="0" applyNumberFormat="1" applyFont="1" applyFill="1" applyBorder="1" applyAlignment="1">
      <alignment horizontal="center"/>
    </xf>
    <xf numFmtId="177" fontId="4" fillId="2" borderId="1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49" fontId="1" fillId="8" borderId="20" xfId="0" applyNumberFormat="1" applyFont="1" applyFill="1" applyBorder="1" applyAlignment="1">
      <alignment horizontal="right"/>
    </xf>
    <xf numFmtId="0" fontId="1" fillId="8" borderId="21" xfId="0" applyFont="1" applyFill="1" applyBorder="1" applyAlignment="1">
      <alignment horizontal="right"/>
    </xf>
    <xf numFmtId="0" fontId="1" fillId="8" borderId="22" xfId="0" applyFont="1" applyFill="1" applyBorder="1" applyAlignment="1">
      <alignment horizontal="right"/>
    </xf>
    <xf numFmtId="0" fontId="1" fillId="8" borderId="20" xfId="0" applyNumberFormat="1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179" fontId="1" fillId="8" borderId="21" xfId="0" applyNumberFormat="1" applyFont="1" applyFill="1" applyBorder="1" applyAlignment="1">
      <alignment horizontal="right"/>
    </xf>
    <xf numFmtId="6" fontId="1" fillId="8" borderId="20" xfId="2" applyFont="1" applyFill="1" applyBorder="1" applyAlignment="1">
      <alignment horizontal="right"/>
    </xf>
    <xf numFmtId="6" fontId="1" fillId="8" borderId="21" xfId="2" applyFont="1" applyFill="1" applyBorder="1" applyAlignment="1">
      <alignment horizontal="right"/>
    </xf>
    <xf numFmtId="6" fontId="1" fillId="8" borderId="22" xfId="2" applyFont="1" applyFill="1" applyBorder="1" applyAlignment="1">
      <alignment horizontal="right"/>
    </xf>
    <xf numFmtId="49" fontId="1" fillId="8" borderId="20" xfId="0" applyNumberFormat="1" applyFont="1" applyFill="1" applyBorder="1" applyAlignment="1">
      <alignment horizontal="center"/>
    </xf>
    <xf numFmtId="0" fontId="1" fillId="8" borderId="21" xfId="0" applyFont="1" applyFill="1" applyBorder="1" applyAlignment="1">
      <alignment horizontal="right"/>
    </xf>
    <xf numFmtId="6" fontId="1" fillId="8" borderId="13" xfId="2" applyFont="1" applyFill="1" applyBorder="1" applyAlignment="1">
      <alignment horizontal="right"/>
    </xf>
    <xf numFmtId="6" fontId="3" fillId="8" borderId="13" xfId="2" applyFont="1" applyFill="1" applyBorder="1" applyAlignment="1">
      <alignment horizontal="right"/>
    </xf>
    <xf numFmtId="49" fontId="1" fillId="8" borderId="13" xfId="0" applyNumberFormat="1" applyFont="1" applyFill="1" applyBorder="1" applyAlignment="1">
      <alignment horizontal="right"/>
    </xf>
    <xf numFmtId="0" fontId="1" fillId="8" borderId="13" xfId="0" applyFont="1" applyFill="1" applyBorder="1" applyAlignment="1">
      <alignment horizontal="right"/>
    </xf>
    <xf numFmtId="0" fontId="1" fillId="8" borderId="13" xfId="0" applyNumberFormat="1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9" xfId="0" applyFont="1" applyFill="1" applyBorder="1" applyAlignment="1">
      <alignment horizontal="right"/>
    </xf>
    <xf numFmtId="0" fontId="1" fillId="8" borderId="22" xfId="0" applyNumberFormat="1" applyFont="1" applyFill="1" applyBorder="1" applyAlignment="1">
      <alignment horizontal="center"/>
    </xf>
    <xf numFmtId="49" fontId="1" fillId="8" borderId="21" xfId="0" applyNumberFormat="1" applyFont="1" applyFill="1" applyBorder="1" applyAlignment="1">
      <alignment horizontal="center"/>
    </xf>
    <xf numFmtId="49" fontId="1" fillId="8" borderId="22" xfId="0" applyNumberFormat="1" applyFont="1" applyFill="1" applyBorder="1" applyAlignment="1">
      <alignment horizontal="center"/>
    </xf>
    <xf numFmtId="0" fontId="1" fillId="8" borderId="21" xfId="0" applyNumberFormat="1" applyFont="1" applyFill="1" applyBorder="1" applyAlignment="1">
      <alignment horizontal="center"/>
    </xf>
  </cellXfs>
  <cellStyles count="3">
    <cellStyle name="通貨" xfId="2" builtinId="7"/>
    <cellStyle name="通貨 [0.00]" xfId="1" builtinId="4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65357"/>
      <rgbColor rgb="FFF2F2F2"/>
      <rgbColor rgb="FFFF0000"/>
      <rgbColor rgb="FFB2A1C7"/>
      <rgbColor rgb="FF566941"/>
      <rgbColor rgb="FFFFFF00"/>
      <rgbColor rgb="FF24BAAE"/>
      <rgbColor rgb="FF99CCD9"/>
      <rgbColor rgb="FF858D6F"/>
      <rgbColor rgb="FFA5B6C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46345</xdr:colOff>
      <xdr:row>0</xdr:row>
      <xdr:rowOff>1</xdr:rowOff>
    </xdr:from>
    <xdr:to>
      <xdr:col>30</xdr:col>
      <xdr:colOff>776112</xdr:colOff>
      <xdr:row>6</xdr:row>
      <xdr:rowOff>144746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D1F82F-5AAD-009F-856C-A98562F6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45" y="1"/>
          <a:ext cx="11291934" cy="1372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364"/>
  <sheetViews>
    <sheetView showGridLines="0" tabSelected="1" zoomScale="90" zoomScaleNormal="90" workbookViewId="0">
      <selection activeCell="V12" sqref="V12"/>
    </sheetView>
  </sheetViews>
  <sheetFormatPr defaultColWidth="3.1640625" defaultRowHeight="14" customHeight="1"/>
  <cols>
    <col min="1" max="1" width="17" style="1" customWidth="1"/>
    <col min="2" max="7" width="3.1640625" style="1" customWidth="1"/>
    <col min="8" max="8" width="6" style="1" customWidth="1"/>
    <col min="9" max="12" width="3.1640625" style="1" customWidth="1"/>
    <col min="13" max="13" width="4.5" style="1" customWidth="1"/>
    <col min="14" max="17" width="3.1640625" style="1" customWidth="1"/>
    <col min="18" max="18" width="5.33203125" style="1" customWidth="1"/>
    <col min="19" max="25" width="4.5" style="1" customWidth="1"/>
    <col min="26" max="26" width="4" style="1" customWidth="1"/>
    <col min="27" max="27" width="4.1640625" style="1" customWidth="1"/>
    <col min="28" max="28" width="11.1640625" style="98" customWidth="1"/>
    <col min="29" max="29" width="7.33203125" style="111" customWidth="1"/>
    <col min="30" max="30" width="3.1640625" style="111" customWidth="1"/>
    <col min="31" max="31" width="12.1640625" style="111" customWidth="1"/>
    <col min="32" max="244" width="3.1640625" style="1" customWidth="1"/>
  </cols>
  <sheetData>
    <row r="1" spans="1:33" ht="16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82"/>
      <c r="AC1" s="99"/>
      <c r="AD1" s="99"/>
      <c r="AE1" s="99"/>
      <c r="AF1" s="3"/>
      <c r="AG1" s="4"/>
    </row>
    <row r="2" spans="1:33" ht="1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3"/>
      <c r="AC2" s="100"/>
      <c r="AD2" s="100"/>
      <c r="AE2" s="100"/>
      <c r="AF2" s="6"/>
      <c r="AG2" s="7"/>
    </row>
    <row r="3" spans="1:33" ht="16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3"/>
      <c r="AC3" s="100"/>
      <c r="AD3" s="100"/>
      <c r="AE3" s="100"/>
      <c r="AF3" s="6"/>
      <c r="AG3" s="7"/>
    </row>
    <row r="4" spans="1:33" ht="16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3"/>
      <c r="AC4" s="100"/>
      <c r="AD4" s="100"/>
      <c r="AE4" s="100"/>
      <c r="AF4" s="6"/>
      <c r="AG4" s="7"/>
    </row>
    <row r="5" spans="1:33" ht="1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3"/>
      <c r="AC5" s="100"/>
      <c r="AD5" s="100"/>
      <c r="AE5" s="100"/>
      <c r="AF5" s="6"/>
      <c r="AG5" s="7"/>
    </row>
    <row r="6" spans="1:33" ht="16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3"/>
      <c r="AC6" s="100"/>
      <c r="AD6" s="100"/>
      <c r="AE6" s="100"/>
      <c r="AF6" s="6"/>
      <c r="AG6" s="7"/>
    </row>
    <row r="7" spans="1:33" ht="16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3"/>
      <c r="AC7" s="100"/>
      <c r="AD7" s="100"/>
      <c r="AE7" s="100"/>
      <c r="AF7" s="6"/>
      <c r="AG7" s="7"/>
    </row>
    <row r="8" spans="1:33" ht="16" customHeight="1">
      <c r="A8" s="127" t="s">
        <v>140</v>
      </c>
      <c r="B8" s="128"/>
      <c r="C8" s="128"/>
      <c r="D8" s="128"/>
      <c r="E8" s="128"/>
      <c r="F8" s="12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74">
        <f>SUM(S52,Z88,X102,Z168,S213,S227)</f>
        <v>0</v>
      </c>
      <c r="AC8" s="152"/>
      <c r="AD8" s="152"/>
      <c r="AE8" s="152"/>
      <c r="AF8" s="6"/>
      <c r="AG8" s="7"/>
    </row>
    <row r="9" spans="1:33" ht="16" customHeight="1">
      <c r="A9" s="127"/>
      <c r="B9" s="128"/>
      <c r="C9" s="128"/>
      <c r="D9" s="128"/>
      <c r="E9" s="128"/>
      <c r="F9" s="128"/>
      <c r="G9" s="8"/>
      <c r="H9" s="175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6"/>
      <c r="W9" s="6"/>
      <c r="X9" s="6"/>
      <c r="Y9" s="6"/>
      <c r="Z9" s="6"/>
      <c r="AA9" s="6"/>
      <c r="AB9" s="177">
        <f>SUM(AC52,AC88,AC102,AC168,AC213,AC227)</f>
        <v>0</v>
      </c>
      <c r="AC9" s="177"/>
      <c r="AD9" s="177"/>
      <c r="AE9" s="177"/>
      <c r="AF9" s="6"/>
      <c r="AG9" s="7"/>
    </row>
    <row r="10" spans="1:33" ht="16" customHeight="1">
      <c r="A10" s="9"/>
      <c r="B10" s="6"/>
      <c r="C10" s="6"/>
      <c r="D10" s="6"/>
      <c r="E10" s="151" t="s">
        <v>336</v>
      </c>
      <c r="F10" s="152"/>
      <c r="G10" s="178"/>
      <c r="H10" s="179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  <c r="V10" s="10"/>
      <c r="W10" s="6"/>
      <c r="X10" s="6"/>
      <c r="Y10" s="6"/>
      <c r="Z10" s="151"/>
      <c r="AA10" s="152"/>
      <c r="AB10" s="182"/>
      <c r="AC10" s="182"/>
      <c r="AD10" s="182"/>
      <c r="AE10" s="182"/>
      <c r="AF10" s="6"/>
      <c r="AG10" s="7"/>
    </row>
    <row r="11" spans="1:33" ht="16" customHeight="1">
      <c r="A11" s="65"/>
      <c r="B11" s="6"/>
      <c r="C11" s="6"/>
      <c r="D11" s="6"/>
      <c r="E11" s="151" t="s">
        <v>337</v>
      </c>
      <c r="F11" s="152"/>
      <c r="G11" s="178"/>
      <c r="H11" s="190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2"/>
      <c r="V11" s="10"/>
      <c r="W11" s="6"/>
      <c r="X11" s="6"/>
      <c r="Y11" s="6"/>
      <c r="Z11" s="151"/>
      <c r="AA11" s="152"/>
      <c r="AB11" s="153"/>
      <c r="AC11" s="153"/>
      <c r="AD11" s="153"/>
      <c r="AE11" s="153"/>
      <c r="AF11" s="6"/>
      <c r="AG11" s="7"/>
    </row>
    <row r="12" spans="1:33" ht="16" customHeight="1">
      <c r="A12" s="65"/>
      <c r="B12" s="6"/>
      <c r="C12" s="6"/>
      <c r="D12" s="6"/>
      <c r="E12" s="11"/>
      <c r="F12" s="12"/>
      <c r="G12" s="13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6"/>
      <c r="V12" s="10"/>
      <c r="W12" s="6"/>
      <c r="X12" s="6"/>
      <c r="Y12" s="6"/>
      <c r="Z12" s="151"/>
      <c r="AA12" s="152"/>
      <c r="AB12" s="163"/>
      <c r="AC12" s="163"/>
      <c r="AD12" s="163"/>
      <c r="AE12" s="163"/>
      <c r="AF12" s="6"/>
      <c r="AG12" s="7"/>
    </row>
    <row r="13" spans="1:33" ht="16" customHeight="1">
      <c r="A13" s="5"/>
      <c r="B13" s="6"/>
      <c r="C13" s="6"/>
      <c r="D13" s="6"/>
      <c r="E13" s="151" t="s">
        <v>338</v>
      </c>
      <c r="F13" s="152"/>
      <c r="G13" s="178"/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5"/>
      <c r="V13" s="10"/>
      <c r="W13" s="6"/>
      <c r="X13" s="6"/>
      <c r="Y13" s="6"/>
      <c r="Z13" s="151"/>
      <c r="AA13" s="152"/>
      <c r="AB13" s="186"/>
      <c r="AC13" s="186"/>
      <c r="AD13" s="186"/>
      <c r="AE13" s="186"/>
      <c r="AF13" s="6"/>
      <c r="AG13" s="7"/>
    </row>
    <row r="14" spans="1:33" ht="16" customHeight="1">
      <c r="A14" s="5"/>
      <c r="B14" s="6"/>
      <c r="C14" s="6"/>
      <c r="D14" s="6"/>
      <c r="E14" s="151" t="s">
        <v>0</v>
      </c>
      <c r="F14" s="152"/>
      <c r="G14" s="178"/>
      <c r="H14" s="187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  <c r="V14" s="10"/>
      <c r="W14" s="6"/>
      <c r="X14" s="6"/>
      <c r="Y14" s="6"/>
      <c r="Z14" s="6"/>
      <c r="AA14" s="6"/>
      <c r="AB14" s="83"/>
      <c r="AC14" s="100"/>
      <c r="AD14" s="100"/>
      <c r="AE14" s="100"/>
      <c r="AF14" s="6"/>
      <c r="AG14" s="7"/>
    </row>
    <row r="15" spans="1:33" ht="34.5" customHeight="1">
      <c r="A15" s="126" t="s">
        <v>340</v>
      </c>
      <c r="C15" s="122"/>
      <c r="D15" s="122"/>
      <c r="F15" s="122"/>
      <c r="G15" s="121" t="s">
        <v>339</v>
      </c>
      <c r="H15" s="122"/>
      <c r="I15" s="123"/>
      <c r="J15" s="124"/>
      <c r="K15" s="124"/>
      <c r="L15" s="125"/>
      <c r="M15" s="124"/>
      <c r="N15" s="124"/>
      <c r="O15" s="124"/>
      <c r="P15" s="123"/>
      <c r="Q15" s="15"/>
      <c r="R15" s="15"/>
      <c r="S15" s="123"/>
      <c r="T15" s="124"/>
      <c r="U15" s="124"/>
      <c r="V15" s="124"/>
      <c r="W15" s="124"/>
      <c r="X15" s="16"/>
      <c r="Y15" s="16"/>
      <c r="Z15" s="15"/>
      <c r="AA15" s="15"/>
      <c r="AB15" s="85"/>
      <c r="AC15" s="102"/>
      <c r="AD15" s="102"/>
      <c r="AE15" s="102"/>
      <c r="AF15" s="6"/>
      <c r="AG15" s="7"/>
    </row>
    <row r="16" spans="1:33" ht="16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6"/>
      <c r="AF16" s="6"/>
      <c r="AG16" s="7"/>
    </row>
    <row r="17" spans="1:33" ht="16" customHeight="1">
      <c r="A17" s="167" t="s">
        <v>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9"/>
      <c r="AF17" s="6"/>
      <c r="AG17" s="7"/>
    </row>
    <row r="18" spans="1:33" ht="16" customHeight="1">
      <c r="A18" s="77" t="s">
        <v>344</v>
      </c>
      <c r="B18" s="149" t="s">
        <v>343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9" t="s">
        <v>3</v>
      </c>
      <c r="O18" s="150"/>
      <c r="P18" s="150"/>
      <c r="Q18" s="150"/>
      <c r="R18" s="150"/>
      <c r="S18" s="172" t="s">
        <v>342</v>
      </c>
      <c r="T18" s="173"/>
      <c r="U18" s="173"/>
      <c r="V18" s="173"/>
      <c r="W18" s="173"/>
      <c r="X18" s="173"/>
      <c r="Y18" s="173"/>
      <c r="Z18" s="173"/>
      <c r="AA18" s="173"/>
      <c r="AB18" s="86" t="s">
        <v>341</v>
      </c>
      <c r="AC18" s="147" t="s">
        <v>6</v>
      </c>
      <c r="AD18" s="170"/>
      <c r="AE18" s="171"/>
      <c r="AF18" s="6"/>
      <c r="AG18" s="7"/>
    </row>
    <row r="19" spans="1:33" ht="16" customHeight="1">
      <c r="A19" s="118" t="s">
        <v>141</v>
      </c>
      <c r="B19" s="138" t="s">
        <v>26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138" t="s">
        <v>7</v>
      </c>
      <c r="O19" s="139"/>
      <c r="P19" s="139"/>
      <c r="Q19" s="139"/>
      <c r="R19" s="140"/>
      <c r="S19" s="138"/>
      <c r="T19" s="139"/>
      <c r="U19" s="139"/>
      <c r="V19" s="139"/>
      <c r="W19" s="139"/>
      <c r="X19" s="139"/>
      <c r="Y19" s="139"/>
      <c r="Z19" s="139"/>
      <c r="AA19" s="140"/>
      <c r="AB19" s="87">
        <v>20000</v>
      </c>
      <c r="AC19" s="135">
        <f>SUM(AB19)*S19</f>
        <v>0</v>
      </c>
      <c r="AD19" s="136"/>
      <c r="AE19" s="137"/>
      <c r="AF19" s="6"/>
      <c r="AG19" s="7"/>
    </row>
    <row r="20" spans="1:33" ht="16" customHeight="1">
      <c r="A20" s="118" t="s">
        <v>142</v>
      </c>
      <c r="B20" s="138" t="s">
        <v>47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40"/>
      <c r="N20" s="138" t="s">
        <v>7</v>
      </c>
      <c r="O20" s="139"/>
      <c r="P20" s="139"/>
      <c r="Q20" s="139"/>
      <c r="R20" s="140"/>
      <c r="S20" s="138"/>
      <c r="T20" s="139"/>
      <c r="U20" s="139"/>
      <c r="V20" s="139"/>
      <c r="W20" s="139"/>
      <c r="X20" s="139"/>
      <c r="Y20" s="139"/>
      <c r="Z20" s="139"/>
      <c r="AA20" s="140"/>
      <c r="AB20" s="87">
        <v>4500</v>
      </c>
      <c r="AC20" s="135">
        <f t="shared" ref="AC20:AC50" si="0">SUM(AB20)*S20</f>
        <v>0</v>
      </c>
      <c r="AD20" s="136"/>
      <c r="AE20" s="137"/>
      <c r="AF20" s="6"/>
      <c r="AG20" s="7"/>
    </row>
    <row r="21" spans="1:33" ht="16" customHeight="1">
      <c r="A21" s="118" t="s">
        <v>143</v>
      </c>
      <c r="B21" s="138" t="s">
        <v>48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40"/>
      <c r="N21" s="138" t="s">
        <v>7</v>
      </c>
      <c r="O21" s="139"/>
      <c r="P21" s="139"/>
      <c r="Q21" s="139"/>
      <c r="R21" s="140"/>
      <c r="S21" s="138"/>
      <c r="T21" s="139"/>
      <c r="U21" s="139"/>
      <c r="V21" s="139"/>
      <c r="W21" s="139"/>
      <c r="X21" s="139"/>
      <c r="Y21" s="139"/>
      <c r="Z21" s="139"/>
      <c r="AA21" s="140"/>
      <c r="AB21" s="87">
        <v>4500</v>
      </c>
      <c r="AC21" s="135">
        <f t="shared" si="0"/>
        <v>0</v>
      </c>
      <c r="AD21" s="136"/>
      <c r="AE21" s="137"/>
      <c r="AF21" s="6"/>
      <c r="AG21" s="7"/>
    </row>
    <row r="22" spans="1:33" ht="16" customHeight="1">
      <c r="A22" s="118" t="s">
        <v>144</v>
      </c>
      <c r="B22" s="138" t="s">
        <v>49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  <c r="N22" s="138" t="s">
        <v>7</v>
      </c>
      <c r="O22" s="139"/>
      <c r="P22" s="139"/>
      <c r="Q22" s="139"/>
      <c r="R22" s="140"/>
      <c r="S22" s="138"/>
      <c r="T22" s="139"/>
      <c r="U22" s="139"/>
      <c r="V22" s="139"/>
      <c r="W22" s="139"/>
      <c r="X22" s="139"/>
      <c r="Y22" s="139"/>
      <c r="Z22" s="139"/>
      <c r="AA22" s="140"/>
      <c r="AB22" s="87">
        <v>4500</v>
      </c>
      <c r="AC22" s="135">
        <f t="shared" si="0"/>
        <v>0</v>
      </c>
      <c r="AD22" s="136"/>
      <c r="AE22" s="137"/>
      <c r="AF22" s="6"/>
      <c r="AG22" s="7"/>
    </row>
    <row r="23" spans="1:33" ht="16" customHeight="1">
      <c r="A23" s="118" t="s">
        <v>145</v>
      </c>
      <c r="B23" s="138" t="s">
        <v>27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40"/>
      <c r="N23" s="138" t="s">
        <v>7</v>
      </c>
      <c r="O23" s="139"/>
      <c r="P23" s="139"/>
      <c r="Q23" s="139"/>
      <c r="R23" s="140"/>
      <c r="S23" s="138"/>
      <c r="T23" s="139"/>
      <c r="U23" s="139"/>
      <c r="V23" s="139"/>
      <c r="W23" s="139"/>
      <c r="X23" s="139"/>
      <c r="Y23" s="139"/>
      <c r="Z23" s="139"/>
      <c r="AA23" s="140"/>
      <c r="AB23" s="87">
        <v>7000</v>
      </c>
      <c r="AC23" s="135">
        <f t="shared" si="0"/>
        <v>0</v>
      </c>
      <c r="AD23" s="136"/>
      <c r="AE23" s="137"/>
      <c r="AF23" s="6"/>
      <c r="AG23" s="7"/>
    </row>
    <row r="24" spans="1:33" ht="16" customHeight="1">
      <c r="A24" s="118" t="s">
        <v>146</v>
      </c>
      <c r="B24" s="138" t="s">
        <v>27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40"/>
      <c r="N24" s="138" t="s">
        <v>8</v>
      </c>
      <c r="O24" s="139"/>
      <c r="P24" s="139"/>
      <c r="Q24" s="139"/>
      <c r="R24" s="140"/>
      <c r="S24" s="138"/>
      <c r="T24" s="139"/>
      <c r="U24" s="139"/>
      <c r="V24" s="139"/>
      <c r="W24" s="139"/>
      <c r="X24" s="139"/>
      <c r="Y24" s="139"/>
      <c r="Z24" s="139"/>
      <c r="AA24" s="140"/>
      <c r="AB24" s="87">
        <v>7000</v>
      </c>
      <c r="AC24" s="135">
        <f t="shared" si="0"/>
        <v>0</v>
      </c>
      <c r="AD24" s="136"/>
      <c r="AE24" s="137"/>
      <c r="AF24" s="6"/>
      <c r="AG24" s="7"/>
    </row>
    <row r="25" spans="1:33" ht="16" customHeight="1">
      <c r="A25" s="118" t="s">
        <v>147</v>
      </c>
      <c r="B25" s="138" t="s">
        <v>50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138" t="s">
        <v>7</v>
      </c>
      <c r="O25" s="139"/>
      <c r="P25" s="139"/>
      <c r="Q25" s="139"/>
      <c r="R25" s="140"/>
      <c r="S25" s="138"/>
      <c r="T25" s="139"/>
      <c r="U25" s="139"/>
      <c r="V25" s="139"/>
      <c r="W25" s="139"/>
      <c r="X25" s="139"/>
      <c r="Y25" s="139"/>
      <c r="Z25" s="139"/>
      <c r="AA25" s="140"/>
      <c r="AB25" s="87">
        <v>7000</v>
      </c>
      <c r="AC25" s="135">
        <f t="shared" si="0"/>
        <v>0</v>
      </c>
      <c r="AD25" s="136"/>
      <c r="AE25" s="137"/>
      <c r="AF25" s="6"/>
      <c r="AG25" s="7"/>
    </row>
    <row r="26" spans="1:33" ht="16" customHeight="1">
      <c r="A26" s="118" t="s">
        <v>148</v>
      </c>
      <c r="B26" s="138" t="s">
        <v>324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40"/>
      <c r="N26" s="138" t="s">
        <v>52</v>
      </c>
      <c r="O26" s="139"/>
      <c r="P26" s="139"/>
      <c r="Q26" s="139"/>
      <c r="R26" s="140"/>
      <c r="S26" s="138"/>
      <c r="T26" s="139"/>
      <c r="U26" s="139"/>
      <c r="V26" s="139"/>
      <c r="W26" s="139"/>
      <c r="X26" s="139"/>
      <c r="Y26" s="139"/>
      <c r="Z26" s="139"/>
      <c r="AA26" s="140"/>
      <c r="AB26" s="87">
        <v>7500</v>
      </c>
      <c r="AC26" s="135">
        <f t="shared" si="0"/>
        <v>0</v>
      </c>
      <c r="AD26" s="136"/>
      <c r="AE26" s="137"/>
      <c r="AF26" s="6"/>
      <c r="AG26" s="7"/>
    </row>
    <row r="27" spans="1:33" ht="16" customHeight="1">
      <c r="A27" s="118" t="s">
        <v>149</v>
      </c>
      <c r="B27" s="138" t="s">
        <v>28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40"/>
      <c r="N27" s="138" t="s">
        <v>7</v>
      </c>
      <c r="O27" s="139"/>
      <c r="P27" s="139"/>
      <c r="Q27" s="139"/>
      <c r="R27" s="140"/>
      <c r="S27" s="138"/>
      <c r="T27" s="139"/>
      <c r="U27" s="139"/>
      <c r="V27" s="139"/>
      <c r="W27" s="139"/>
      <c r="X27" s="139"/>
      <c r="Y27" s="139"/>
      <c r="Z27" s="139"/>
      <c r="AA27" s="140"/>
      <c r="AB27" s="87">
        <v>7500</v>
      </c>
      <c r="AC27" s="135">
        <f t="shared" si="0"/>
        <v>0</v>
      </c>
      <c r="AD27" s="136"/>
      <c r="AE27" s="137"/>
      <c r="AF27" s="6"/>
      <c r="AG27" s="7"/>
    </row>
    <row r="28" spans="1:33" ht="16" customHeight="1">
      <c r="A28" s="118" t="s">
        <v>150</v>
      </c>
      <c r="B28" s="138" t="s">
        <v>29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138" t="s">
        <v>8</v>
      </c>
      <c r="O28" s="139"/>
      <c r="P28" s="139"/>
      <c r="Q28" s="139"/>
      <c r="R28" s="140"/>
      <c r="S28" s="138"/>
      <c r="T28" s="139"/>
      <c r="U28" s="139"/>
      <c r="V28" s="139"/>
      <c r="W28" s="139"/>
      <c r="X28" s="139"/>
      <c r="Y28" s="139"/>
      <c r="Z28" s="139"/>
      <c r="AA28" s="140"/>
      <c r="AB28" s="87">
        <v>7500</v>
      </c>
      <c r="AC28" s="135">
        <f t="shared" si="0"/>
        <v>0</v>
      </c>
      <c r="AD28" s="136"/>
      <c r="AE28" s="137"/>
      <c r="AF28" s="6"/>
      <c r="AG28" s="7"/>
    </row>
    <row r="29" spans="1:33" ht="16" customHeight="1">
      <c r="A29" s="118" t="s">
        <v>151</v>
      </c>
      <c r="B29" s="138" t="s">
        <v>30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40"/>
      <c r="N29" s="138" t="s">
        <v>52</v>
      </c>
      <c r="O29" s="139"/>
      <c r="P29" s="139"/>
      <c r="Q29" s="139"/>
      <c r="R29" s="140"/>
      <c r="S29" s="138"/>
      <c r="T29" s="139"/>
      <c r="U29" s="139"/>
      <c r="V29" s="139"/>
      <c r="W29" s="139"/>
      <c r="X29" s="139"/>
      <c r="Y29" s="139"/>
      <c r="Z29" s="139"/>
      <c r="AA29" s="140"/>
      <c r="AB29" s="87">
        <v>2200</v>
      </c>
      <c r="AC29" s="135">
        <f t="shared" si="0"/>
        <v>0</v>
      </c>
      <c r="AD29" s="136"/>
      <c r="AE29" s="137"/>
      <c r="AF29" s="6"/>
      <c r="AG29" s="7"/>
    </row>
    <row r="30" spans="1:33" ht="16" customHeight="1">
      <c r="A30" s="118" t="s">
        <v>152</v>
      </c>
      <c r="B30" s="138" t="s">
        <v>31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138" t="s">
        <v>7</v>
      </c>
      <c r="O30" s="139"/>
      <c r="P30" s="139"/>
      <c r="Q30" s="139"/>
      <c r="R30" s="140"/>
      <c r="S30" s="138"/>
      <c r="T30" s="139"/>
      <c r="U30" s="139"/>
      <c r="V30" s="139"/>
      <c r="W30" s="139"/>
      <c r="X30" s="139"/>
      <c r="Y30" s="139"/>
      <c r="Z30" s="139"/>
      <c r="AA30" s="140"/>
      <c r="AB30" s="87">
        <v>2200</v>
      </c>
      <c r="AC30" s="135">
        <f t="shared" si="0"/>
        <v>0</v>
      </c>
      <c r="AD30" s="136"/>
      <c r="AE30" s="137"/>
      <c r="AF30" s="6"/>
      <c r="AG30" s="7"/>
    </row>
    <row r="31" spans="1:33" ht="16" customHeight="1">
      <c r="A31" s="119" t="s">
        <v>153</v>
      </c>
      <c r="B31" s="138" t="s">
        <v>325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40"/>
      <c r="N31" s="138" t="s">
        <v>32</v>
      </c>
      <c r="O31" s="139"/>
      <c r="P31" s="139"/>
      <c r="Q31" s="139"/>
      <c r="R31" s="140"/>
      <c r="S31" s="138"/>
      <c r="T31" s="139"/>
      <c r="U31" s="139"/>
      <c r="V31" s="139"/>
      <c r="W31" s="139"/>
      <c r="X31" s="139"/>
      <c r="Y31" s="139"/>
      <c r="Z31" s="139"/>
      <c r="AA31" s="140"/>
      <c r="AB31" s="87">
        <v>2200</v>
      </c>
      <c r="AC31" s="135">
        <f t="shared" si="0"/>
        <v>0</v>
      </c>
      <c r="AD31" s="136"/>
      <c r="AE31" s="137"/>
      <c r="AF31" s="6"/>
      <c r="AG31" s="7"/>
    </row>
    <row r="32" spans="1:33" ht="16" customHeight="1">
      <c r="A32" s="119" t="s">
        <v>154</v>
      </c>
      <c r="B32" s="138" t="s">
        <v>326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0"/>
      <c r="N32" s="138" t="s">
        <v>7</v>
      </c>
      <c r="O32" s="139"/>
      <c r="P32" s="139"/>
      <c r="Q32" s="139"/>
      <c r="R32" s="140"/>
      <c r="S32" s="138"/>
      <c r="T32" s="139"/>
      <c r="U32" s="139"/>
      <c r="V32" s="139"/>
      <c r="W32" s="139"/>
      <c r="X32" s="139"/>
      <c r="Y32" s="139"/>
      <c r="Z32" s="139"/>
      <c r="AA32" s="140"/>
      <c r="AB32" s="87">
        <v>2200</v>
      </c>
      <c r="AC32" s="135">
        <f t="shared" si="0"/>
        <v>0</v>
      </c>
      <c r="AD32" s="136"/>
      <c r="AE32" s="137"/>
      <c r="AF32" s="6"/>
      <c r="AG32" s="7"/>
    </row>
    <row r="33" spans="1:33" ht="16" customHeight="1">
      <c r="A33" s="119" t="s">
        <v>155</v>
      </c>
      <c r="B33" s="138" t="s">
        <v>327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0"/>
      <c r="N33" s="138" t="s">
        <v>7</v>
      </c>
      <c r="O33" s="139"/>
      <c r="P33" s="139"/>
      <c r="Q33" s="139"/>
      <c r="R33" s="140"/>
      <c r="S33" s="138"/>
      <c r="T33" s="139"/>
      <c r="U33" s="139"/>
      <c r="V33" s="139"/>
      <c r="W33" s="139"/>
      <c r="X33" s="139"/>
      <c r="Y33" s="139"/>
      <c r="Z33" s="139"/>
      <c r="AA33" s="140"/>
      <c r="AB33" s="87">
        <v>2200</v>
      </c>
      <c r="AC33" s="135">
        <f t="shared" si="0"/>
        <v>0</v>
      </c>
      <c r="AD33" s="136"/>
      <c r="AE33" s="137"/>
      <c r="AF33" s="6"/>
      <c r="AG33" s="7"/>
    </row>
    <row r="34" spans="1:33" ht="16" customHeight="1">
      <c r="A34" s="119" t="s">
        <v>156</v>
      </c>
      <c r="B34" s="138" t="s">
        <v>328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138" t="s">
        <v>32</v>
      </c>
      <c r="O34" s="139"/>
      <c r="P34" s="139"/>
      <c r="Q34" s="139"/>
      <c r="R34" s="140"/>
      <c r="S34" s="138"/>
      <c r="T34" s="139"/>
      <c r="U34" s="139"/>
      <c r="V34" s="139"/>
      <c r="W34" s="139"/>
      <c r="X34" s="139"/>
      <c r="Y34" s="139"/>
      <c r="Z34" s="139"/>
      <c r="AA34" s="140"/>
      <c r="AB34" s="87">
        <v>2200</v>
      </c>
      <c r="AC34" s="135">
        <f t="shared" si="0"/>
        <v>0</v>
      </c>
      <c r="AD34" s="136"/>
      <c r="AE34" s="137"/>
      <c r="AF34" s="6"/>
      <c r="AG34" s="7"/>
    </row>
    <row r="35" spans="1:33" ht="16" customHeight="1">
      <c r="A35" s="119" t="s">
        <v>157</v>
      </c>
      <c r="B35" s="138" t="s">
        <v>329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138" t="s">
        <v>7</v>
      </c>
      <c r="O35" s="139"/>
      <c r="P35" s="139"/>
      <c r="Q35" s="139"/>
      <c r="R35" s="140"/>
      <c r="S35" s="138"/>
      <c r="T35" s="139"/>
      <c r="U35" s="139"/>
      <c r="V35" s="139"/>
      <c r="W35" s="139"/>
      <c r="X35" s="139"/>
      <c r="Y35" s="139"/>
      <c r="Z35" s="139"/>
      <c r="AA35" s="140"/>
      <c r="AB35" s="87">
        <v>2200</v>
      </c>
      <c r="AC35" s="135">
        <f t="shared" si="0"/>
        <v>0</v>
      </c>
      <c r="AD35" s="136"/>
      <c r="AE35" s="137"/>
      <c r="AF35" s="6"/>
      <c r="AG35" s="7"/>
    </row>
    <row r="36" spans="1:33" ht="16" customHeight="1">
      <c r="A36" s="119" t="s">
        <v>158</v>
      </c>
      <c r="B36" s="138" t="s">
        <v>330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138" t="s">
        <v>53</v>
      </c>
      <c r="O36" s="139"/>
      <c r="P36" s="139"/>
      <c r="Q36" s="139"/>
      <c r="R36" s="140"/>
      <c r="S36" s="138"/>
      <c r="T36" s="139"/>
      <c r="U36" s="139"/>
      <c r="V36" s="139"/>
      <c r="W36" s="139"/>
      <c r="X36" s="139"/>
      <c r="Y36" s="139"/>
      <c r="Z36" s="139"/>
      <c r="AA36" s="140"/>
      <c r="AB36" s="87">
        <v>2200</v>
      </c>
      <c r="AC36" s="135">
        <f t="shared" si="0"/>
        <v>0</v>
      </c>
      <c r="AD36" s="136"/>
      <c r="AE36" s="137"/>
      <c r="AF36" s="6"/>
      <c r="AG36" s="7"/>
    </row>
    <row r="37" spans="1:33" ht="16" customHeight="1">
      <c r="A37" s="119" t="s">
        <v>159</v>
      </c>
      <c r="B37" s="138" t="s">
        <v>331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40"/>
      <c r="N37" s="138" t="s">
        <v>7</v>
      </c>
      <c r="O37" s="139"/>
      <c r="P37" s="139"/>
      <c r="Q37" s="139"/>
      <c r="R37" s="140"/>
      <c r="S37" s="138"/>
      <c r="T37" s="139"/>
      <c r="U37" s="139"/>
      <c r="V37" s="139"/>
      <c r="W37" s="139"/>
      <c r="X37" s="139"/>
      <c r="Y37" s="139"/>
      <c r="Z37" s="139"/>
      <c r="AA37" s="140"/>
      <c r="AB37" s="87">
        <v>2200</v>
      </c>
      <c r="AC37" s="135">
        <f t="shared" si="0"/>
        <v>0</v>
      </c>
      <c r="AD37" s="136"/>
      <c r="AE37" s="137"/>
      <c r="AF37" s="6"/>
      <c r="AG37" s="7"/>
    </row>
    <row r="38" spans="1:33" ht="16" customHeight="1">
      <c r="A38" s="119" t="s">
        <v>160</v>
      </c>
      <c r="B38" s="138" t="s">
        <v>332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40"/>
      <c r="N38" s="138" t="s">
        <v>7</v>
      </c>
      <c r="O38" s="139"/>
      <c r="P38" s="139"/>
      <c r="Q38" s="139"/>
      <c r="R38" s="140"/>
      <c r="S38" s="138"/>
      <c r="T38" s="139"/>
      <c r="U38" s="139"/>
      <c r="V38" s="139"/>
      <c r="W38" s="139"/>
      <c r="X38" s="139"/>
      <c r="Y38" s="139"/>
      <c r="Z38" s="139"/>
      <c r="AA38" s="140"/>
      <c r="AB38" s="87">
        <v>2200</v>
      </c>
      <c r="AC38" s="135">
        <f t="shared" si="0"/>
        <v>0</v>
      </c>
      <c r="AD38" s="136"/>
      <c r="AE38" s="137"/>
      <c r="AF38" s="6"/>
      <c r="AG38" s="7"/>
    </row>
    <row r="39" spans="1:33" ht="16" customHeight="1">
      <c r="A39" s="119" t="s">
        <v>161</v>
      </c>
      <c r="B39" s="138" t="s">
        <v>333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138" t="s">
        <v>7</v>
      </c>
      <c r="O39" s="139"/>
      <c r="P39" s="139"/>
      <c r="Q39" s="139"/>
      <c r="R39" s="140"/>
      <c r="S39" s="138"/>
      <c r="T39" s="139"/>
      <c r="U39" s="139"/>
      <c r="V39" s="139"/>
      <c r="W39" s="139"/>
      <c r="X39" s="139"/>
      <c r="Y39" s="139"/>
      <c r="Z39" s="139"/>
      <c r="AA39" s="140"/>
      <c r="AB39" s="87">
        <v>2200</v>
      </c>
      <c r="AC39" s="135">
        <f t="shared" si="0"/>
        <v>0</v>
      </c>
      <c r="AD39" s="136"/>
      <c r="AE39" s="137"/>
      <c r="AF39" s="6"/>
      <c r="AG39" s="7"/>
    </row>
    <row r="40" spans="1:33" ht="16" customHeight="1">
      <c r="A40" s="119" t="s">
        <v>162</v>
      </c>
      <c r="B40" s="138" t="s">
        <v>334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40"/>
      <c r="N40" s="138" t="s">
        <v>7</v>
      </c>
      <c r="O40" s="139"/>
      <c r="P40" s="139"/>
      <c r="Q40" s="139"/>
      <c r="R40" s="140"/>
      <c r="S40" s="138"/>
      <c r="T40" s="139"/>
      <c r="U40" s="139"/>
      <c r="V40" s="139"/>
      <c r="W40" s="139"/>
      <c r="X40" s="139"/>
      <c r="Y40" s="139"/>
      <c r="Z40" s="139"/>
      <c r="AA40" s="140"/>
      <c r="AB40" s="87">
        <v>2200</v>
      </c>
      <c r="AC40" s="135">
        <f t="shared" si="0"/>
        <v>0</v>
      </c>
      <c r="AD40" s="136"/>
      <c r="AE40" s="137"/>
      <c r="AF40" s="6"/>
      <c r="AG40" s="7"/>
    </row>
    <row r="41" spans="1:33" ht="16" customHeight="1">
      <c r="A41" s="119" t="s">
        <v>163</v>
      </c>
      <c r="B41" s="138" t="s">
        <v>335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  <c r="N41" s="138" t="s">
        <v>7</v>
      </c>
      <c r="O41" s="139"/>
      <c r="P41" s="139"/>
      <c r="Q41" s="139"/>
      <c r="R41" s="140"/>
      <c r="S41" s="138"/>
      <c r="T41" s="139"/>
      <c r="U41" s="139"/>
      <c r="V41" s="139"/>
      <c r="W41" s="139"/>
      <c r="X41" s="139"/>
      <c r="Y41" s="139"/>
      <c r="Z41" s="139"/>
      <c r="AA41" s="140"/>
      <c r="AB41" s="87">
        <v>2200</v>
      </c>
      <c r="AC41" s="135">
        <f t="shared" si="0"/>
        <v>0</v>
      </c>
      <c r="AD41" s="136"/>
      <c r="AE41" s="137"/>
      <c r="AF41" s="6"/>
      <c r="AG41" s="7"/>
    </row>
    <row r="42" spans="1:33" ht="16" customHeight="1">
      <c r="A42" s="119" t="s">
        <v>164</v>
      </c>
      <c r="B42" s="138" t="s">
        <v>77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40"/>
      <c r="N42" s="138" t="s">
        <v>25</v>
      </c>
      <c r="O42" s="139"/>
      <c r="P42" s="139"/>
      <c r="Q42" s="139"/>
      <c r="R42" s="140"/>
      <c r="S42" s="138"/>
      <c r="T42" s="139"/>
      <c r="U42" s="139"/>
      <c r="V42" s="139"/>
      <c r="W42" s="139"/>
      <c r="X42" s="139"/>
      <c r="Y42" s="139"/>
      <c r="Z42" s="139"/>
      <c r="AA42" s="140"/>
      <c r="AB42" s="87">
        <v>11000</v>
      </c>
      <c r="AC42" s="135">
        <f t="shared" si="0"/>
        <v>0</v>
      </c>
      <c r="AD42" s="136"/>
      <c r="AE42" s="137"/>
      <c r="AF42" s="6"/>
      <c r="AG42" s="7"/>
    </row>
    <row r="43" spans="1:33" ht="16" customHeight="1">
      <c r="A43" s="119" t="s">
        <v>165</v>
      </c>
      <c r="B43" s="138" t="s">
        <v>78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40"/>
      <c r="N43" s="138" t="s">
        <v>25</v>
      </c>
      <c r="O43" s="139"/>
      <c r="P43" s="139"/>
      <c r="Q43" s="139"/>
      <c r="R43" s="140"/>
      <c r="S43" s="138"/>
      <c r="T43" s="139"/>
      <c r="U43" s="139"/>
      <c r="V43" s="139"/>
      <c r="W43" s="139"/>
      <c r="X43" s="139"/>
      <c r="Y43" s="139"/>
      <c r="Z43" s="139"/>
      <c r="AA43" s="140"/>
      <c r="AB43" s="87">
        <v>11000</v>
      </c>
      <c r="AC43" s="135">
        <f t="shared" si="0"/>
        <v>0</v>
      </c>
      <c r="AD43" s="136"/>
      <c r="AE43" s="137"/>
      <c r="AF43" s="6"/>
      <c r="AG43" s="7"/>
    </row>
    <row r="44" spans="1:33" ht="16" customHeight="1">
      <c r="A44" s="119" t="s">
        <v>166</v>
      </c>
      <c r="B44" s="138" t="s">
        <v>51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40"/>
      <c r="N44" s="138" t="s">
        <v>25</v>
      </c>
      <c r="O44" s="139"/>
      <c r="P44" s="139"/>
      <c r="Q44" s="139"/>
      <c r="R44" s="140"/>
      <c r="S44" s="138"/>
      <c r="T44" s="139"/>
      <c r="U44" s="139"/>
      <c r="V44" s="139"/>
      <c r="W44" s="139"/>
      <c r="X44" s="139"/>
      <c r="Y44" s="139"/>
      <c r="Z44" s="139"/>
      <c r="AA44" s="140"/>
      <c r="AB44" s="87">
        <v>11000</v>
      </c>
      <c r="AC44" s="135">
        <f t="shared" si="0"/>
        <v>0</v>
      </c>
      <c r="AD44" s="136"/>
      <c r="AE44" s="137"/>
      <c r="AF44" s="6"/>
      <c r="AG44" s="7"/>
    </row>
    <row r="45" spans="1:33" ht="16" customHeight="1">
      <c r="A45" s="120" t="s">
        <v>167</v>
      </c>
      <c r="B45" s="138" t="s">
        <v>34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40"/>
      <c r="N45" s="138" t="s">
        <v>9</v>
      </c>
      <c r="O45" s="139"/>
      <c r="P45" s="139"/>
      <c r="Q45" s="139"/>
      <c r="R45" s="140"/>
      <c r="S45" s="138"/>
      <c r="T45" s="139"/>
      <c r="U45" s="139"/>
      <c r="V45" s="139"/>
      <c r="W45" s="139"/>
      <c r="X45" s="139"/>
      <c r="Y45" s="139"/>
      <c r="Z45" s="139"/>
      <c r="AA45" s="140"/>
      <c r="AB45" s="87">
        <v>1200</v>
      </c>
      <c r="AC45" s="135">
        <f t="shared" si="0"/>
        <v>0</v>
      </c>
      <c r="AD45" s="136"/>
      <c r="AE45" s="137"/>
      <c r="AF45" s="6"/>
      <c r="AG45" s="7"/>
    </row>
    <row r="46" spans="1:33" ht="16" customHeight="1">
      <c r="A46" s="120" t="s">
        <v>168</v>
      </c>
      <c r="B46" s="138" t="s">
        <v>34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40"/>
      <c r="N46" s="138" t="s">
        <v>33</v>
      </c>
      <c r="O46" s="139"/>
      <c r="P46" s="139"/>
      <c r="Q46" s="139"/>
      <c r="R46" s="140"/>
      <c r="S46" s="138"/>
      <c r="T46" s="139"/>
      <c r="U46" s="139"/>
      <c r="V46" s="139"/>
      <c r="W46" s="139"/>
      <c r="X46" s="139"/>
      <c r="Y46" s="139"/>
      <c r="Z46" s="139"/>
      <c r="AA46" s="140"/>
      <c r="AB46" s="87">
        <v>1200</v>
      </c>
      <c r="AC46" s="135">
        <f t="shared" si="0"/>
        <v>0</v>
      </c>
      <c r="AD46" s="136"/>
      <c r="AE46" s="137"/>
      <c r="AF46" s="6"/>
      <c r="AG46" s="7"/>
    </row>
    <row r="47" spans="1:33" ht="16" customHeight="1">
      <c r="A47" s="120" t="s">
        <v>169</v>
      </c>
      <c r="B47" s="138" t="s">
        <v>34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40"/>
      <c r="N47" s="138" t="s">
        <v>40</v>
      </c>
      <c r="O47" s="139"/>
      <c r="P47" s="139"/>
      <c r="Q47" s="139"/>
      <c r="R47" s="140"/>
      <c r="S47" s="138"/>
      <c r="T47" s="139"/>
      <c r="U47" s="139"/>
      <c r="V47" s="139"/>
      <c r="W47" s="139"/>
      <c r="X47" s="139"/>
      <c r="Y47" s="139"/>
      <c r="Z47" s="139"/>
      <c r="AA47" s="140"/>
      <c r="AB47" s="87">
        <v>1200</v>
      </c>
      <c r="AC47" s="135">
        <f t="shared" si="0"/>
        <v>0</v>
      </c>
      <c r="AD47" s="136"/>
      <c r="AE47" s="137"/>
      <c r="AF47" s="6"/>
      <c r="AG47" s="7"/>
    </row>
    <row r="48" spans="1:33" ht="16" customHeight="1">
      <c r="A48" s="120" t="s">
        <v>170</v>
      </c>
      <c r="B48" s="138" t="s">
        <v>34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40"/>
      <c r="N48" s="138" t="s">
        <v>38</v>
      </c>
      <c r="O48" s="139"/>
      <c r="P48" s="139"/>
      <c r="Q48" s="139"/>
      <c r="R48" s="140"/>
      <c r="S48" s="138"/>
      <c r="T48" s="139"/>
      <c r="U48" s="139"/>
      <c r="V48" s="139"/>
      <c r="W48" s="139"/>
      <c r="X48" s="139"/>
      <c r="Y48" s="139"/>
      <c r="Z48" s="139"/>
      <c r="AA48" s="140"/>
      <c r="AB48" s="87">
        <v>1200</v>
      </c>
      <c r="AC48" s="135">
        <f t="shared" si="0"/>
        <v>0</v>
      </c>
      <c r="AD48" s="136"/>
      <c r="AE48" s="137"/>
      <c r="AF48" s="6"/>
      <c r="AG48" s="7"/>
    </row>
    <row r="49" spans="1:33" ht="16" customHeight="1">
      <c r="A49" s="118" t="s">
        <v>171</v>
      </c>
      <c r="B49" s="138" t="s">
        <v>35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40"/>
      <c r="N49" s="138" t="s">
        <v>37</v>
      </c>
      <c r="O49" s="139"/>
      <c r="P49" s="139"/>
      <c r="Q49" s="139"/>
      <c r="R49" s="140"/>
      <c r="S49" s="138"/>
      <c r="T49" s="139"/>
      <c r="U49" s="139"/>
      <c r="V49" s="139"/>
      <c r="W49" s="139"/>
      <c r="X49" s="139"/>
      <c r="Y49" s="139"/>
      <c r="Z49" s="139"/>
      <c r="AA49" s="140"/>
      <c r="AB49" s="87">
        <v>3600</v>
      </c>
      <c r="AC49" s="135">
        <f t="shared" si="0"/>
        <v>0</v>
      </c>
      <c r="AD49" s="136"/>
      <c r="AE49" s="137"/>
      <c r="AF49" s="6"/>
      <c r="AG49" s="7"/>
    </row>
    <row r="50" spans="1:33" ht="16" customHeight="1">
      <c r="A50" s="118" t="s">
        <v>172</v>
      </c>
      <c r="B50" s="138" t="s">
        <v>36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40"/>
      <c r="N50" s="138" t="s">
        <v>7</v>
      </c>
      <c r="O50" s="139"/>
      <c r="P50" s="139"/>
      <c r="Q50" s="139"/>
      <c r="R50" s="140"/>
      <c r="S50" s="138"/>
      <c r="T50" s="139"/>
      <c r="U50" s="139"/>
      <c r="V50" s="139"/>
      <c r="W50" s="139"/>
      <c r="X50" s="139"/>
      <c r="Y50" s="139"/>
      <c r="Z50" s="139"/>
      <c r="AA50" s="140"/>
      <c r="AB50" s="87">
        <v>4100</v>
      </c>
      <c r="AC50" s="135">
        <f t="shared" si="0"/>
        <v>0</v>
      </c>
      <c r="AD50" s="136"/>
      <c r="AE50" s="137"/>
      <c r="AF50" s="6"/>
      <c r="AG50" s="7"/>
    </row>
    <row r="51" spans="1:33" ht="16" customHeight="1">
      <c r="A51" s="68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40"/>
      <c r="N51" s="138"/>
      <c r="O51" s="139"/>
      <c r="P51" s="139"/>
      <c r="Q51" s="139"/>
      <c r="R51" s="140"/>
      <c r="S51" s="138"/>
      <c r="T51" s="139"/>
      <c r="U51" s="139"/>
      <c r="V51" s="139"/>
      <c r="W51" s="139"/>
      <c r="X51" s="139"/>
      <c r="Y51" s="139"/>
      <c r="Z51" s="139"/>
      <c r="AA51" s="140"/>
      <c r="AB51" s="87"/>
      <c r="AC51" s="135"/>
      <c r="AD51" s="136"/>
      <c r="AE51" s="137"/>
      <c r="AF51" s="6"/>
      <c r="AG51" s="7"/>
    </row>
    <row r="52" spans="1:33" ht="16" customHeight="1">
      <c r="A52" s="20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4"/>
      <c r="N52" s="209" t="s">
        <v>10</v>
      </c>
      <c r="O52" s="210"/>
      <c r="P52" s="210"/>
      <c r="Q52" s="210"/>
      <c r="R52" s="210"/>
      <c r="S52" s="211">
        <f>SUM(S19:AA51)</f>
        <v>0</v>
      </c>
      <c r="T52" s="212"/>
      <c r="U52" s="212"/>
      <c r="V52" s="212"/>
      <c r="W52" s="212"/>
      <c r="X52" s="212"/>
      <c r="Y52" s="212"/>
      <c r="Z52" s="212"/>
      <c r="AA52" s="212"/>
      <c r="AB52" s="206"/>
      <c r="AC52" s="207">
        <f>SUM(AC19:AE51)</f>
        <v>0</v>
      </c>
      <c r="AD52" s="207"/>
      <c r="AE52" s="207"/>
      <c r="AF52" s="6"/>
      <c r="AG52" s="7"/>
    </row>
    <row r="53" spans="1:33" ht="16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2"/>
      <c r="O53" s="22"/>
      <c r="P53" s="22"/>
      <c r="Q53" s="22"/>
      <c r="R53" s="22"/>
      <c r="S53" s="25"/>
      <c r="T53" s="25"/>
      <c r="U53" s="25"/>
      <c r="V53" s="25"/>
      <c r="W53" s="25"/>
      <c r="X53" s="25"/>
      <c r="Y53" s="25"/>
      <c r="Z53" s="25"/>
      <c r="AA53" s="25"/>
      <c r="AB53" s="88"/>
      <c r="AC53" s="103"/>
      <c r="AD53" s="103"/>
      <c r="AE53" s="103"/>
      <c r="AF53" s="6"/>
      <c r="AG53" s="7"/>
    </row>
    <row r="54" spans="1:33" ht="16" customHeight="1">
      <c r="A54" s="2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9"/>
      <c r="AA54" s="29"/>
      <c r="AB54" s="89"/>
      <c r="AC54" s="104"/>
      <c r="AD54" s="104"/>
      <c r="AE54" s="114"/>
      <c r="AF54" s="6"/>
      <c r="AG54" s="7"/>
    </row>
    <row r="55" spans="1:33" ht="16" customHeight="1">
      <c r="A55" s="78" t="s">
        <v>2</v>
      </c>
      <c r="B55" s="30" t="s">
        <v>12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57" t="s">
        <v>3</v>
      </c>
      <c r="O55" s="158"/>
      <c r="P55" s="158"/>
      <c r="Q55" s="158"/>
      <c r="R55" s="158"/>
      <c r="S55" s="32" t="s">
        <v>13</v>
      </c>
      <c r="T55" s="32" t="s">
        <v>14</v>
      </c>
      <c r="U55" s="32" t="s">
        <v>15</v>
      </c>
      <c r="V55" s="32" t="s">
        <v>16</v>
      </c>
      <c r="W55" s="32" t="s">
        <v>17</v>
      </c>
      <c r="X55" s="33" t="s">
        <v>24</v>
      </c>
      <c r="Y55" s="33"/>
      <c r="Z55" s="159" t="s">
        <v>4</v>
      </c>
      <c r="AA55" s="160"/>
      <c r="AB55" s="90" t="s">
        <v>5</v>
      </c>
      <c r="AC55" s="161" t="s">
        <v>6</v>
      </c>
      <c r="AD55" s="161"/>
      <c r="AE55" s="162"/>
      <c r="AF55" s="6"/>
      <c r="AG55" s="7"/>
    </row>
    <row r="56" spans="1:33" ht="15.5">
      <c r="A56" s="68" t="s">
        <v>173</v>
      </c>
      <c r="B56" s="138" t="s">
        <v>54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40"/>
      <c r="N56" s="138" t="s">
        <v>39</v>
      </c>
      <c r="O56" s="139"/>
      <c r="P56" s="139"/>
      <c r="Q56" s="139"/>
      <c r="R56" s="140"/>
      <c r="S56" s="35"/>
      <c r="T56" s="35"/>
      <c r="U56" s="35"/>
      <c r="V56" s="35"/>
      <c r="W56" s="19"/>
      <c r="X56" s="19"/>
      <c r="Y56" s="36"/>
      <c r="Z56" s="139">
        <f>SUM(S56:X56)</f>
        <v>0</v>
      </c>
      <c r="AA56" s="140"/>
      <c r="AB56" s="91">
        <v>7200</v>
      </c>
      <c r="AC56" s="135">
        <f t="shared" ref="AC56:AC57" si="1">SUM(AB56)*Z56</f>
        <v>0</v>
      </c>
      <c r="AD56" s="136"/>
      <c r="AE56" s="137"/>
      <c r="AF56" s="6"/>
      <c r="AG56" s="7"/>
    </row>
    <row r="57" spans="1:33" ht="15.5">
      <c r="A57" s="68" t="s">
        <v>174</v>
      </c>
      <c r="B57" s="138" t="s">
        <v>54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40"/>
      <c r="N57" s="138" t="s">
        <v>66</v>
      </c>
      <c r="O57" s="139"/>
      <c r="P57" s="139"/>
      <c r="Q57" s="139"/>
      <c r="R57" s="140"/>
      <c r="S57" s="35"/>
      <c r="T57" s="35"/>
      <c r="U57" s="35"/>
      <c r="V57" s="35"/>
      <c r="W57" s="19"/>
      <c r="X57" s="19"/>
      <c r="Y57" s="36"/>
      <c r="Z57" s="139">
        <f t="shared" ref="Z57:Z87" si="2">SUM(S57:X57)</f>
        <v>0</v>
      </c>
      <c r="AA57" s="140"/>
      <c r="AB57" s="91">
        <v>7200</v>
      </c>
      <c r="AC57" s="135">
        <f t="shared" si="1"/>
        <v>0</v>
      </c>
      <c r="AD57" s="136"/>
      <c r="AE57" s="137"/>
      <c r="AF57" s="6"/>
      <c r="AG57" s="7"/>
    </row>
    <row r="58" spans="1:33" ht="15.5">
      <c r="A58" s="68" t="s">
        <v>175</v>
      </c>
      <c r="B58" s="138" t="s">
        <v>54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40"/>
      <c r="N58" s="138" t="s">
        <v>7</v>
      </c>
      <c r="O58" s="139"/>
      <c r="P58" s="139"/>
      <c r="Q58" s="139"/>
      <c r="R58" s="140"/>
      <c r="S58" s="35"/>
      <c r="T58" s="35"/>
      <c r="U58" s="35"/>
      <c r="V58" s="35"/>
      <c r="W58" s="19"/>
      <c r="X58" s="19"/>
      <c r="Y58" s="36"/>
      <c r="Z58" s="139">
        <f t="shared" si="2"/>
        <v>0</v>
      </c>
      <c r="AA58" s="140"/>
      <c r="AB58" s="91">
        <v>7200</v>
      </c>
      <c r="AC58" s="135">
        <f>SUM(AB58)*Z58</f>
        <v>0</v>
      </c>
      <c r="AD58" s="136"/>
      <c r="AE58" s="137"/>
      <c r="AF58" s="6"/>
      <c r="AG58" s="7"/>
    </row>
    <row r="59" spans="1:33" ht="15.5">
      <c r="A59" s="68" t="s">
        <v>176</v>
      </c>
      <c r="B59" s="138" t="s">
        <v>55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138" t="s">
        <v>8</v>
      </c>
      <c r="O59" s="139"/>
      <c r="P59" s="139"/>
      <c r="Q59" s="139"/>
      <c r="R59" s="140"/>
      <c r="S59" s="35"/>
      <c r="T59" s="35"/>
      <c r="U59" s="35"/>
      <c r="V59" s="35"/>
      <c r="W59" s="19"/>
      <c r="X59" s="19"/>
      <c r="Y59" s="36"/>
      <c r="Z59" s="139">
        <f t="shared" si="2"/>
        <v>0</v>
      </c>
      <c r="AA59" s="140"/>
      <c r="AB59" s="91">
        <v>6200</v>
      </c>
      <c r="AC59" s="135">
        <f t="shared" ref="AC59:AC86" si="3">SUM(AB59)*Z59</f>
        <v>0</v>
      </c>
      <c r="AD59" s="136"/>
      <c r="AE59" s="137"/>
      <c r="AF59" s="6"/>
      <c r="AG59" s="7"/>
    </row>
    <row r="60" spans="1:33" ht="15.5">
      <c r="A60" s="68" t="s">
        <v>177</v>
      </c>
      <c r="B60" s="138" t="s">
        <v>55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40"/>
      <c r="N60" s="138" t="s">
        <v>44</v>
      </c>
      <c r="O60" s="139"/>
      <c r="P60" s="139"/>
      <c r="Q60" s="139"/>
      <c r="R60" s="140"/>
      <c r="S60" s="35"/>
      <c r="T60" s="35"/>
      <c r="U60" s="35"/>
      <c r="V60" s="35"/>
      <c r="W60" s="19"/>
      <c r="X60" s="19"/>
      <c r="Y60" s="36"/>
      <c r="Z60" s="139">
        <f t="shared" si="2"/>
        <v>0</v>
      </c>
      <c r="AA60" s="140"/>
      <c r="AB60" s="91">
        <v>6200</v>
      </c>
      <c r="AC60" s="135">
        <f t="shared" si="3"/>
        <v>0</v>
      </c>
      <c r="AD60" s="136"/>
      <c r="AE60" s="137"/>
      <c r="AF60" s="6"/>
      <c r="AG60" s="7"/>
    </row>
    <row r="61" spans="1:33" ht="15.5">
      <c r="A61" s="68" t="s">
        <v>178</v>
      </c>
      <c r="B61" s="138" t="s">
        <v>55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40"/>
      <c r="N61" s="138" t="s">
        <v>7</v>
      </c>
      <c r="O61" s="139"/>
      <c r="P61" s="139"/>
      <c r="Q61" s="139"/>
      <c r="R61" s="140"/>
      <c r="S61" s="35"/>
      <c r="T61" s="35"/>
      <c r="U61" s="35"/>
      <c r="V61" s="35"/>
      <c r="W61" s="19"/>
      <c r="X61" s="19"/>
      <c r="Y61" s="36"/>
      <c r="Z61" s="139">
        <f t="shared" si="2"/>
        <v>0</v>
      </c>
      <c r="AA61" s="140"/>
      <c r="AB61" s="91">
        <v>6200</v>
      </c>
      <c r="AC61" s="135">
        <f t="shared" si="3"/>
        <v>0</v>
      </c>
      <c r="AD61" s="136"/>
      <c r="AE61" s="137"/>
      <c r="AF61" s="6"/>
      <c r="AG61" s="7"/>
    </row>
    <row r="62" spans="1:33" ht="15.5">
      <c r="A62" s="68" t="s">
        <v>180</v>
      </c>
      <c r="B62" s="138" t="s">
        <v>56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40"/>
      <c r="N62" s="138" t="s">
        <v>8</v>
      </c>
      <c r="O62" s="139"/>
      <c r="P62" s="139"/>
      <c r="Q62" s="139"/>
      <c r="R62" s="140"/>
      <c r="S62" s="35"/>
      <c r="T62" s="35"/>
      <c r="U62" s="35"/>
      <c r="V62" s="35"/>
      <c r="W62" s="19"/>
      <c r="X62" s="19"/>
      <c r="Y62" s="36"/>
      <c r="Z62" s="139">
        <f t="shared" si="2"/>
        <v>0</v>
      </c>
      <c r="AA62" s="140"/>
      <c r="AB62" s="91">
        <v>8800</v>
      </c>
      <c r="AC62" s="135">
        <f t="shared" si="3"/>
        <v>0</v>
      </c>
      <c r="AD62" s="136"/>
      <c r="AE62" s="137"/>
      <c r="AF62" s="6"/>
      <c r="AG62" s="7"/>
    </row>
    <row r="63" spans="1:33" ht="15.5">
      <c r="A63" s="68" t="s">
        <v>181</v>
      </c>
      <c r="B63" s="138" t="s">
        <v>179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40"/>
      <c r="N63" s="138" t="s">
        <v>66</v>
      </c>
      <c r="O63" s="139"/>
      <c r="P63" s="139"/>
      <c r="Q63" s="139"/>
      <c r="R63" s="140"/>
      <c r="S63" s="35"/>
      <c r="T63" s="35"/>
      <c r="U63" s="35"/>
      <c r="V63" s="35"/>
      <c r="W63" s="19"/>
      <c r="X63" s="19"/>
      <c r="Y63" s="36"/>
      <c r="Z63" s="139">
        <f t="shared" si="2"/>
        <v>0</v>
      </c>
      <c r="AA63" s="140"/>
      <c r="AB63" s="91">
        <v>8800</v>
      </c>
      <c r="AC63" s="135">
        <f t="shared" si="3"/>
        <v>0</v>
      </c>
      <c r="AD63" s="136"/>
      <c r="AE63" s="137"/>
      <c r="AF63" s="6"/>
      <c r="AG63" s="7"/>
    </row>
    <row r="64" spans="1:33" ht="15.5">
      <c r="A64" s="68" t="s">
        <v>182</v>
      </c>
      <c r="B64" s="138" t="s">
        <v>56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40"/>
      <c r="N64" s="138" t="s">
        <v>7</v>
      </c>
      <c r="O64" s="139"/>
      <c r="P64" s="139"/>
      <c r="Q64" s="139"/>
      <c r="R64" s="140"/>
      <c r="S64" s="35"/>
      <c r="T64" s="35"/>
      <c r="U64" s="35"/>
      <c r="V64" s="35"/>
      <c r="W64" s="19"/>
      <c r="X64" s="19"/>
      <c r="Y64" s="36"/>
      <c r="Z64" s="139">
        <f t="shared" si="2"/>
        <v>0</v>
      </c>
      <c r="AA64" s="140"/>
      <c r="AB64" s="91">
        <v>8800</v>
      </c>
      <c r="AC64" s="135">
        <f t="shared" si="3"/>
        <v>0</v>
      </c>
      <c r="AD64" s="136"/>
      <c r="AE64" s="137"/>
      <c r="AF64" s="6"/>
      <c r="AG64" s="7"/>
    </row>
    <row r="65" spans="1:33" ht="15.5">
      <c r="A65" s="68" t="s">
        <v>183</v>
      </c>
      <c r="B65" s="138" t="s">
        <v>57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40"/>
      <c r="N65" s="138" t="s">
        <v>39</v>
      </c>
      <c r="O65" s="139"/>
      <c r="P65" s="139"/>
      <c r="Q65" s="139"/>
      <c r="R65" s="140"/>
      <c r="S65" s="35"/>
      <c r="T65" s="35"/>
      <c r="U65" s="35"/>
      <c r="V65" s="35"/>
      <c r="W65" s="19"/>
      <c r="X65" s="19"/>
      <c r="Y65" s="36"/>
      <c r="Z65" s="139">
        <f t="shared" si="2"/>
        <v>0</v>
      </c>
      <c r="AA65" s="140"/>
      <c r="AB65" s="91">
        <v>6200</v>
      </c>
      <c r="AC65" s="135">
        <f t="shared" si="3"/>
        <v>0</v>
      </c>
      <c r="AD65" s="136"/>
      <c r="AE65" s="137"/>
      <c r="AF65" s="6"/>
      <c r="AG65" s="7"/>
    </row>
    <row r="66" spans="1:33" ht="15.5">
      <c r="A66" s="68" t="s">
        <v>184</v>
      </c>
      <c r="B66" s="138" t="s">
        <v>57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40"/>
      <c r="N66" s="138" t="s">
        <v>42</v>
      </c>
      <c r="O66" s="139"/>
      <c r="P66" s="139"/>
      <c r="Q66" s="139"/>
      <c r="R66" s="140"/>
      <c r="S66" s="35"/>
      <c r="T66" s="35"/>
      <c r="U66" s="35"/>
      <c r="V66" s="35"/>
      <c r="W66" s="19"/>
      <c r="X66" s="19"/>
      <c r="Y66" s="36"/>
      <c r="Z66" s="139">
        <f t="shared" si="2"/>
        <v>0</v>
      </c>
      <c r="AA66" s="140"/>
      <c r="AB66" s="91">
        <v>6200</v>
      </c>
      <c r="AC66" s="135">
        <f t="shared" si="3"/>
        <v>0</v>
      </c>
      <c r="AD66" s="136"/>
      <c r="AE66" s="137"/>
      <c r="AF66" s="6"/>
      <c r="AG66" s="7"/>
    </row>
    <row r="67" spans="1:33" ht="15.5">
      <c r="A67" s="68" t="s">
        <v>185</v>
      </c>
      <c r="B67" s="138" t="s">
        <v>57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40"/>
      <c r="N67" s="138" t="s">
        <v>7</v>
      </c>
      <c r="O67" s="139"/>
      <c r="P67" s="139"/>
      <c r="Q67" s="139"/>
      <c r="R67" s="140"/>
      <c r="S67" s="35"/>
      <c r="T67" s="35"/>
      <c r="U67" s="35"/>
      <c r="V67" s="35"/>
      <c r="W67" s="19"/>
      <c r="X67" s="19"/>
      <c r="Y67" s="36"/>
      <c r="Z67" s="139">
        <f t="shared" si="2"/>
        <v>0</v>
      </c>
      <c r="AA67" s="140"/>
      <c r="AB67" s="91">
        <v>6200</v>
      </c>
      <c r="AC67" s="135">
        <f t="shared" si="3"/>
        <v>0</v>
      </c>
      <c r="AD67" s="136"/>
      <c r="AE67" s="137"/>
      <c r="AF67" s="6"/>
      <c r="AG67" s="7"/>
    </row>
    <row r="68" spans="1:33" ht="15.5">
      <c r="A68" s="68" t="s">
        <v>187</v>
      </c>
      <c r="B68" s="138" t="s">
        <v>186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40"/>
      <c r="N68" s="138" t="s">
        <v>8</v>
      </c>
      <c r="O68" s="139"/>
      <c r="P68" s="139"/>
      <c r="Q68" s="139"/>
      <c r="R68" s="140"/>
      <c r="S68" s="35"/>
      <c r="T68" s="35"/>
      <c r="U68" s="35"/>
      <c r="V68" s="35"/>
      <c r="W68" s="19"/>
      <c r="X68" s="19"/>
      <c r="Y68" s="36"/>
      <c r="Z68" s="139">
        <f t="shared" si="2"/>
        <v>0</v>
      </c>
      <c r="AA68" s="140"/>
      <c r="AB68" s="91">
        <v>6200</v>
      </c>
      <c r="AC68" s="135">
        <f t="shared" si="3"/>
        <v>0</v>
      </c>
      <c r="AD68" s="136"/>
      <c r="AE68" s="137"/>
      <c r="AF68" s="6"/>
      <c r="AG68" s="7"/>
    </row>
    <row r="69" spans="1:33" ht="15.5">
      <c r="A69" s="68" t="s">
        <v>188</v>
      </c>
      <c r="B69" s="138" t="s">
        <v>58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40"/>
      <c r="N69" s="138" t="s">
        <v>7</v>
      </c>
      <c r="O69" s="139"/>
      <c r="P69" s="139"/>
      <c r="Q69" s="139"/>
      <c r="R69" s="140"/>
      <c r="S69" s="35"/>
      <c r="T69" s="35"/>
      <c r="U69" s="35"/>
      <c r="V69" s="35"/>
      <c r="W69" s="19"/>
      <c r="X69" s="19"/>
      <c r="Y69" s="36"/>
      <c r="Z69" s="139">
        <f t="shared" si="2"/>
        <v>0</v>
      </c>
      <c r="AA69" s="140"/>
      <c r="AB69" s="91">
        <v>6200</v>
      </c>
      <c r="AC69" s="135">
        <f t="shared" si="3"/>
        <v>0</v>
      </c>
      <c r="AD69" s="136"/>
      <c r="AE69" s="137"/>
      <c r="AF69" s="6"/>
      <c r="AG69" s="7"/>
    </row>
    <row r="70" spans="1:33" ht="15.5">
      <c r="A70" s="68" t="s">
        <v>189</v>
      </c>
      <c r="B70" s="138" t="s">
        <v>58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40"/>
      <c r="N70" s="138" t="s">
        <v>23</v>
      </c>
      <c r="O70" s="139"/>
      <c r="P70" s="139"/>
      <c r="Q70" s="139"/>
      <c r="R70" s="140"/>
      <c r="S70" s="35"/>
      <c r="T70" s="35"/>
      <c r="U70" s="35"/>
      <c r="V70" s="35"/>
      <c r="W70" s="19"/>
      <c r="X70" s="19"/>
      <c r="Y70" s="36"/>
      <c r="Z70" s="139">
        <f t="shared" si="2"/>
        <v>0</v>
      </c>
      <c r="AA70" s="140"/>
      <c r="AB70" s="91">
        <v>7200</v>
      </c>
      <c r="AC70" s="135">
        <f t="shared" si="3"/>
        <v>0</v>
      </c>
      <c r="AD70" s="136"/>
      <c r="AE70" s="137"/>
      <c r="AF70" s="6"/>
      <c r="AG70" s="7"/>
    </row>
    <row r="71" spans="1:33" ht="15.5">
      <c r="A71" s="68" t="s">
        <v>190</v>
      </c>
      <c r="B71" s="138" t="s">
        <v>59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40"/>
      <c r="N71" s="138" t="s">
        <v>8</v>
      </c>
      <c r="O71" s="139"/>
      <c r="P71" s="139"/>
      <c r="Q71" s="139"/>
      <c r="R71" s="140"/>
      <c r="S71" s="35"/>
      <c r="T71" s="35"/>
      <c r="U71" s="35"/>
      <c r="V71" s="35"/>
      <c r="W71" s="19"/>
      <c r="X71" s="19"/>
      <c r="Y71" s="36"/>
      <c r="Z71" s="139">
        <f t="shared" si="2"/>
        <v>0</v>
      </c>
      <c r="AA71" s="140"/>
      <c r="AB71" s="91">
        <v>6200</v>
      </c>
      <c r="AC71" s="135">
        <f t="shared" si="3"/>
        <v>0</v>
      </c>
      <c r="AD71" s="136"/>
      <c r="AE71" s="137"/>
      <c r="AF71" s="6"/>
      <c r="AG71" s="7"/>
    </row>
    <row r="72" spans="1:33" ht="15.5">
      <c r="A72" s="68" t="s">
        <v>191</v>
      </c>
      <c r="B72" s="138" t="s">
        <v>59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40"/>
      <c r="N72" s="138" t="s">
        <v>42</v>
      </c>
      <c r="O72" s="139"/>
      <c r="P72" s="139"/>
      <c r="Q72" s="139"/>
      <c r="R72" s="140"/>
      <c r="S72" s="35"/>
      <c r="T72" s="35"/>
      <c r="U72" s="35"/>
      <c r="V72" s="35"/>
      <c r="W72" s="19"/>
      <c r="X72" s="19"/>
      <c r="Y72" s="36"/>
      <c r="Z72" s="139">
        <f t="shared" si="2"/>
        <v>0</v>
      </c>
      <c r="AA72" s="140"/>
      <c r="AB72" s="91">
        <v>6200</v>
      </c>
      <c r="AC72" s="135">
        <f t="shared" si="3"/>
        <v>0</v>
      </c>
      <c r="AD72" s="136"/>
      <c r="AE72" s="137"/>
      <c r="AF72" s="6"/>
      <c r="AG72" s="7"/>
    </row>
    <row r="73" spans="1:33" ht="15.5">
      <c r="A73" s="68" t="s">
        <v>192</v>
      </c>
      <c r="B73" s="138" t="s">
        <v>59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40"/>
      <c r="N73" s="138" t="s">
        <v>7</v>
      </c>
      <c r="O73" s="139"/>
      <c r="P73" s="139"/>
      <c r="Q73" s="139"/>
      <c r="R73" s="140"/>
      <c r="S73" s="35"/>
      <c r="T73" s="35"/>
      <c r="U73" s="35"/>
      <c r="V73" s="35"/>
      <c r="W73" s="19"/>
      <c r="X73" s="19"/>
      <c r="Y73" s="36"/>
      <c r="Z73" s="139">
        <f t="shared" si="2"/>
        <v>0</v>
      </c>
      <c r="AA73" s="140"/>
      <c r="AB73" s="91">
        <v>6200</v>
      </c>
      <c r="AC73" s="135">
        <f t="shared" si="3"/>
        <v>0</v>
      </c>
      <c r="AD73" s="136"/>
      <c r="AE73" s="137"/>
      <c r="AF73" s="6"/>
      <c r="AG73" s="7"/>
    </row>
    <row r="74" spans="1:33" ht="15.5">
      <c r="A74" s="68" t="s">
        <v>193</v>
      </c>
      <c r="B74" s="138" t="s">
        <v>60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40"/>
      <c r="N74" s="138" t="s">
        <v>66</v>
      </c>
      <c r="O74" s="139"/>
      <c r="P74" s="139"/>
      <c r="Q74" s="139"/>
      <c r="R74" s="140"/>
      <c r="S74" s="35"/>
      <c r="T74" s="35"/>
      <c r="U74" s="35"/>
      <c r="V74" s="35"/>
      <c r="W74" s="19"/>
      <c r="X74" s="19"/>
      <c r="Y74" s="36"/>
      <c r="Z74" s="139">
        <f t="shared" si="2"/>
        <v>0</v>
      </c>
      <c r="AA74" s="140"/>
      <c r="AB74" s="91">
        <v>12500</v>
      </c>
      <c r="AC74" s="135">
        <f t="shared" si="3"/>
        <v>0</v>
      </c>
      <c r="AD74" s="136"/>
      <c r="AE74" s="137"/>
      <c r="AF74" s="6"/>
      <c r="AG74" s="7"/>
    </row>
    <row r="75" spans="1:33" ht="15.5">
      <c r="A75" s="68" t="s">
        <v>194</v>
      </c>
      <c r="B75" s="138" t="s">
        <v>60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40"/>
      <c r="N75" s="138" t="s">
        <v>7</v>
      </c>
      <c r="O75" s="139"/>
      <c r="P75" s="139"/>
      <c r="Q75" s="139"/>
      <c r="R75" s="140"/>
      <c r="S75" s="35"/>
      <c r="T75" s="35"/>
      <c r="U75" s="35"/>
      <c r="V75" s="35"/>
      <c r="W75" s="19"/>
      <c r="X75" s="19"/>
      <c r="Y75" s="36"/>
      <c r="Z75" s="139">
        <f t="shared" si="2"/>
        <v>0</v>
      </c>
      <c r="AA75" s="140"/>
      <c r="AB75" s="91">
        <v>12500</v>
      </c>
      <c r="AC75" s="135">
        <f t="shared" si="3"/>
        <v>0</v>
      </c>
      <c r="AD75" s="136"/>
      <c r="AE75" s="137"/>
      <c r="AF75" s="6"/>
      <c r="AG75" s="7"/>
    </row>
    <row r="76" spans="1:33" ht="15.5">
      <c r="A76" s="68" t="s">
        <v>195</v>
      </c>
      <c r="B76" s="138" t="s">
        <v>61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40"/>
      <c r="N76" s="138" t="s">
        <v>66</v>
      </c>
      <c r="O76" s="139"/>
      <c r="P76" s="139"/>
      <c r="Q76" s="139"/>
      <c r="R76" s="140"/>
      <c r="S76" s="35"/>
      <c r="T76" s="35"/>
      <c r="U76" s="35"/>
      <c r="V76" s="35"/>
      <c r="W76" s="19"/>
      <c r="X76" s="19"/>
      <c r="Y76" s="36"/>
      <c r="Z76" s="139">
        <f t="shared" si="2"/>
        <v>0</v>
      </c>
      <c r="AA76" s="140"/>
      <c r="AB76" s="91">
        <v>14500</v>
      </c>
      <c r="AC76" s="135">
        <f t="shared" si="3"/>
        <v>0</v>
      </c>
      <c r="AD76" s="136"/>
      <c r="AE76" s="137"/>
      <c r="AF76" s="6"/>
      <c r="AG76" s="7"/>
    </row>
    <row r="77" spans="1:33" ht="15.5">
      <c r="A77" s="68" t="s">
        <v>196</v>
      </c>
      <c r="B77" s="138" t="s">
        <v>61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40"/>
      <c r="N77" s="138" t="s">
        <v>7</v>
      </c>
      <c r="O77" s="139"/>
      <c r="P77" s="139"/>
      <c r="Q77" s="139"/>
      <c r="R77" s="140"/>
      <c r="S77" s="35"/>
      <c r="T77" s="35"/>
      <c r="U77" s="35"/>
      <c r="V77" s="35"/>
      <c r="W77" s="19"/>
      <c r="X77" s="19"/>
      <c r="Y77" s="36"/>
      <c r="Z77" s="139">
        <f t="shared" si="2"/>
        <v>0</v>
      </c>
      <c r="AA77" s="140"/>
      <c r="AB77" s="91">
        <v>14500</v>
      </c>
      <c r="AC77" s="135">
        <f t="shared" si="3"/>
        <v>0</v>
      </c>
      <c r="AD77" s="136"/>
      <c r="AE77" s="137"/>
      <c r="AF77" s="6"/>
      <c r="AG77" s="7"/>
    </row>
    <row r="78" spans="1:33" ht="15.5">
      <c r="A78" s="68" t="s">
        <v>197</v>
      </c>
      <c r="B78" s="138" t="s">
        <v>62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40"/>
      <c r="N78" s="138" t="s">
        <v>66</v>
      </c>
      <c r="O78" s="139"/>
      <c r="P78" s="139"/>
      <c r="Q78" s="139"/>
      <c r="R78" s="140"/>
      <c r="S78" s="35"/>
      <c r="T78" s="35"/>
      <c r="U78" s="35"/>
      <c r="V78" s="35"/>
      <c r="W78" s="19"/>
      <c r="X78" s="19"/>
      <c r="Y78" s="36"/>
      <c r="Z78" s="139">
        <f t="shared" si="2"/>
        <v>0</v>
      </c>
      <c r="AA78" s="140"/>
      <c r="AB78" s="91">
        <v>13500</v>
      </c>
      <c r="AC78" s="135">
        <f t="shared" si="3"/>
        <v>0</v>
      </c>
      <c r="AD78" s="136"/>
      <c r="AE78" s="137"/>
      <c r="AF78" s="6"/>
      <c r="AG78" s="7"/>
    </row>
    <row r="79" spans="1:33" ht="15.5">
      <c r="A79" s="68" t="s">
        <v>198</v>
      </c>
      <c r="B79" s="138" t="s">
        <v>62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40"/>
      <c r="N79" s="138" t="s">
        <v>67</v>
      </c>
      <c r="O79" s="139"/>
      <c r="P79" s="139"/>
      <c r="Q79" s="139"/>
      <c r="R79" s="140"/>
      <c r="S79" s="35"/>
      <c r="T79" s="35"/>
      <c r="U79" s="35"/>
      <c r="V79" s="35"/>
      <c r="W79" s="19"/>
      <c r="X79" s="19"/>
      <c r="Y79" s="36"/>
      <c r="Z79" s="139">
        <f t="shared" si="2"/>
        <v>0</v>
      </c>
      <c r="AA79" s="140"/>
      <c r="AB79" s="91">
        <v>13500</v>
      </c>
      <c r="AC79" s="135">
        <f t="shared" si="3"/>
        <v>0</v>
      </c>
      <c r="AD79" s="136"/>
      <c r="AE79" s="137"/>
      <c r="AF79" s="6"/>
      <c r="AG79" s="7"/>
    </row>
    <row r="80" spans="1:33" ht="15.5">
      <c r="A80" s="80" t="s">
        <v>199</v>
      </c>
      <c r="B80" s="138" t="s">
        <v>62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40"/>
      <c r="N80" s="138" t="s">
        <v>7</v>
      </c>
      <c r="O80" s="139"/>
      <c r="P80" s="139"/>
      <c r="Q80" s="139"/>
      <c r="R80" s="140"/>
      <c r="S80" s="35"/>
      <c r="T80" s="35"/>
      <c r="U80" s="35"/>
      <c r="V80" s="35"/>
      <c r="W80" s="19"/>
      <c r="X80" s="19"/>
      <c r="Y80" s="36"/>
      <c r="Z80" s="139">
        <f t="shared" si="2"/>
        <v>0</v>
      </c>
      <c r="AA80" s="140"/>
      <c r="AB80" s="91">
        <v>13500</v>
      </c>
      <c r="AC80" s="135">
        <f t="shared" si="3"/>
        <v>0</v>
      </c>
      <c r="AD80" s="136"/>
      <c r="AE80" s="137"/>
      <c r="AF80" s="6"/>
      <c r="AG80" s="7"/>
    </row>
    <row r="81" spans="1:33" ht="15.5">
      <c r="A81" s="68" t="s">
        <v>200</v>
      </c>
      <c r="B81" s="138" t="s">
        <v>63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40"/>
      <c r="N81" s="138" t="s">
        <v>66</v>
      </c>
      <c r="O81" s="139"/>
      <c r="P81" s="139"/>
      <c r="Q81" s="139"/>
      <c r="R81" s="140"/>
      <c r="S81" s="35"/>
      <c r="T81" s="35"/>
      <c r="U81" s="35"/>
      <c r="V81" s="35"/>
      <c r="W81" s="19"/>
      <c r="X81" s="19"/>
      <c r="Y81" s="36"/>
      <c r="Z81" s="139">
        <f t="shared" si="2"/>
        <v>0</v>
      </c>
      <c r="AA81" s="140"/>
      <c r="AB81" s="91">
        <v>13500</v>
      </c>
      <c r="AC81" s="135">
        <f t="shared" si="3"/>
        <v>0</v>
      </c>
      <c r="AD81" s="136"/>
      <c r="AE81" s="137"/>
      <c r="AF81" s="6"/>
      <c r="AG81" s="7"/>
    </row>
    <row r="82" spans="1:33" ht="15.5">
      <c r="A82" s="68" t="s">
        <v>201</v>
      </c>
      <c r="B82" s="138" t="s">
        <v>63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40"/>
      <c r="N82" s="138" t="s">
        <v>68</v>
      </c>
      <c r="O82" s="139"/>
      <c r="P82" s="139"/>
      <c r="Q82" s="139"/>
      <c r="R82" s="140"/>
      <c r="S82" s="35"/>
      <c r="T82" s="35"/>
      <c r="U82" s="35"/>
      <c r="V82" s="35"/>
      <c r="W82" s="19"/>
      <c r="X82" s="19"/>
      <c r="Y82" s="36"/>
      <c r="Z82" s="139">
        <f t="shared" si="2"/>
        <v>0</v>
      </c>
      <c r="AA82" s="140"/>
      <c r="AB82" s="91">
        <v>13500</v>
      </c>
      <c r="AC82" s="135">
        <f t="shared" si="3"/>
        <v>0</v>
      </c>
      <c r="AD82" s="136"/>
      <c r="AE82" s="137"/>
      <c r="AF82" s="6"/>
      <c r="AG82" s="7"/>
    </row>
    <row r="83" spans="1:33" ht="15.5">
      <c r="A83" s="68" t="s">
        <v>202</v>
      </c>
      <c r="B83" s="138" t="s">
        <v>63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40"/>
      <c r="N83" s="138" t="s">
        <v>7</v>
      </c>
      <c r="O83" s="139"/>
      <c r="P83" s="139"/>
      <c r="Q83" s="139"/>
      <c r="R83" s="140"/>
      <c r="S83" s="35"/>
      <c r="T83" s="35"/>
      <c r="U83" s="35"/>
      <c r="V83" s="35"/>
      <c r="W83" s="19"/>
      <c r="X83" s="19"/>
      <c r="Y83" s="36"/>
      <c r="Z83" s="139">
        <f t="shared" si="2"/>
        <v>0</v>
      </c>
      <c r="AA83" s="140"/>
      <c r="AB83" s="91">
        <v>13500</v>
      </c>
      <c r="AC83" s="135">
        <f t="shared" si="3"/>
        <v>0</v>
      </c>
      <c r="AD83" s="136"/>
      <c r="AE83" s="137"/>
      <c r="AF83" s="6"/>
      <c r="AG83" s="7"/>
    </row>
    <row r="84" spans="1:33" ht="15.5">
      <c r="A84" s="68" t="s">
        <v>203</v>
      </c>
      <c r="B84" s="138" t="s">
        <v>64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40"/>
      <c r="N84" s="138" t="s">
        <v>66</v>
      </c>
      <c r="O84" s="139"/>
      <c r="P84" s="139"/>
      <c r="Q84" s="139"/>
      <c r="R84" s="140"/>
      <c r="S84" s="35"/>
      <c r="T84" s="35"/>
      <c r="U84" s="35"/>
      <c r="V84" s="35"/>
      <c r="W84" s="19"/>
      <c r="X84" s="19"/>
      <c r="Y84" s="36"/>
      <c r="Z84" s="139">
        <f t="shared" si="2"/>
        <v>0</v>
      </c>
      <c r="AA84" s="140"/>
      <c r="AB84" s="91">
        <v>12000</v>
      </c>
      <c r="AC84" s="135">
        <f t="shared" si="3"/>
        <v>0</v>
      </c>
      <c r="AD84" s="136"/>
      <c r="AE84" s="137"/>
      <c r="AF84" s="6"/>
      <c r="AG84" s="7"/>
    </row>
    <row r="85" spans="1:33" ht="15.5">
      <c r="A85" s="68" t="s">
        <v>204</v>
      </c>
      <c r="B85" s="138" t="s">
        <v>64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40"/>
      <c r="N85" s="138" t="s">
        <v>7</v>
      </c>
      <c r="O85" s="139"/>
      <c r="P85" s="139"/>
      <c r="Q85" s="139"/>
      <c r="R85" s="140"/>
      <c r="S85" s="35"/>
      <c r="T85" s="35"/>
      <c r="U85" s="35"/>
      <c r="V85" s="35"/>
      <c r="W85" s="19"/>
      <c r="X85" s="19"/>
      <c r="Y85" s="36"/>
      <c r="Z85" s="139">
        <f t="shared" si="2"/>
        <v>0</v>
      </c>
      <c r="AA85" s="140"/>
      <c r="AB85" s="91">
        <v>12000</v>
      </c>
      <c r="AC85" s="135">
        <f t="shared" si="3"/>
        <v>0</v>
      </c>
      <c r="AD85" s="136"/>
      <c r="AE85" s="137"/>
      <c r="AF85" s="6"/>
      <c r="AG85" s="7"/>
    </row>
    <row r="86" spans="1:33" ht="15.5">
      <c r="A86" s="68" t="s">
        <v>205</v>
      </c>
      <c r="B86" s="138" t="s">
        <v>65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40"/>
      <c r="N86" s="138" t="s">
        <v>7</v>
      </c>
      <c r="O86" s="139"/>
      <c r="P86" s="139"/>
      <c r="Q86" s="139"/>
      <c r="R86" s="140"/>
      <c r="S86" s="35"/>
      <c r="T86" s="35"/>
      <c r="U86" s="35"/>
      <c r="V86" s="35"/>
      <c r="W86" s="19"/>
      <c r="X86" s="19"/>
      <c r="Y86" s="36"/>
      <c r="Z86" s="139">
        <f t="shared" si="2"/>
        <v>0</v>
      </c>
      <c r="AA86" s="140"/>
      <c r="AB86" s="91">
        <v>12500</v>
      </c>
      <c r="AC86" s="135">
        <f t="shared" si="3"/>
        <v>0</v>
      </c>
      <c r="AD86" s="136"/>
      <c r="AE86" s="137"/>
      <c r="AF86" s="6"/>
      <c r="AG86" s="7"/>
    </row>
    <row r="87" spans="1:33" ht="15.5">
      <c r="A87" s="68"/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40"/>
      <c r="N87" s="138"/>
      <c r="O87" s="139"/>
      <c r="P87" s="139"/>
      <c r="Q87" s="139"/>
      <c r="R87" s="140"/>
      <c r="S87" s="35"/>
      <c r="T87" s="35"/>
      <c r="U87" s="35"/>
      <c r="V87" s="35"/>
      <c r="W87" s="19"/>
      <c r="X87" s="19"/>
      <c r="Y87" s="36"/>
      <c r="Z87" s="139">
        <f t="shared" si="2"/>
        <v>0</v>
      </c>
      <c r="AA87" s="140"/>
      <c r="AB87" s="91"/>
      <c r="AC87" s="135"/>
      <c r="AD87" s="136"/>
      <c r="AE87" s="137"/>
      <c r="AF87" s="6"/>
      <c r="AG87" s="7"/>
    </row>
    <row r="88" spans="1:33" ht="16" customHeight="1">
      <c r="A88" s="20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37"/>
      <c r="N88" s="195" t="s">
        <v>10</v>
      </c>
      <c r="O88" s="196"/>
      <c r="P88" s="196"/>
      <c r="Q88" s="196"/>
      <c r="R88" s="196"/>
      <c r="S88" s="196"/>
      <c r="T88" s="196"/>
      <c r="U88" s="196"/>
      <c r="V88" s="196"/>
      <c r="W88" s="196"/>
      <c r="X88" s="213"/>
      <c r="Y88" s="214"/>
      <c r="Z88" s="198">
        <f>SUM(Z56:AA87)</f>
        <v>0</v>
      </c>
      <c r="AA88" s="215"/>
      <c r="AB88" s="201"/>
      <c r="AC88" s="202">
        <f>SUM(AC56:AE87)</f>
        <v>0</v>
      </c>
      <c r="AD88" s="203"/>
      <c r="AE88" s="204"/>
      <c r="AF88" s="6"/>
      <c r="AG88" s="7"/>
    </row>
    <row r="89" spans="1:33" ht="16" customHeight="1">
      <c r="A89" s="3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39"/>
      <c r="Q89" s="18"/>
      <c r="R89" s="18"/>
      <c r="S89" s="18"/>
      <c r="T89" s="18"/>
      <c r="U89" s="18"/>
      <c r="V89" s="22"/>
      <c r="W89" s="22"/>
      <c r="X89" s="22"/>
      <c r="Y89" s="22"/>
      <c r="Z89" s="22"/>
      <c r="AA89" s="22"/>
      <c r="AB89" s="88"/>
      <c r="AC89" s="103"/>
      <c r="AD89" s="103"/>
      <c r="AE89" s="103"/>
      <c r="AF89" s="6"/>
      <c r="AG89" s="7"/>
    </row>
    <row r="90" spans="1:33" s="1" customFormat="1" ht="16" customHeight="1">
      <c r="A90" s="40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1"/>
      <c r="O90" s="41"/>
      <c r="P90" s="41"/>
      <c r="Q90" s="41"/>
      <c r="R90" s="41"/>
      <c r="S90" s="43"/>
      <c r="T90" s="43"/>
      <c r="U90" s="43"/>
      <c r="V90" s="43"/>
      <c r="W90" s="43"/>
      <c r="X90" s="43"/>
      <c r="Y90" s="43"/>
      <c r="Z90" s="41"/>
      <c r="AA90" s="41"/>
      <c r="AB90" s="92"/>
      <c r="AC90" s="105"/>
      <c r="AD90" s="105"/>
      <c r="AE90" s="115"/>
      <c r="AF90" s="6"/>
      <c r="AG90" s="7"/>
    </row>
    <row r="91" spans="1:33" s="1" customFormat="1" ht="15.5">
      <c r="A91" s="77" t="s">
        <v>2</v>
      </c>
      <c r="B91" s="149" t="s">
        <v>41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 t="s">
        <v>3</v>
      </c>
      <c r="O91" s="150"/>
      <c r="P91" s="150"/>
      <c r="Q91" s="150"/>
      <c r="R91" s="150"/>
      <c r="S91" s="44">
        <v>7.75</v>
      </c>
      <c r="T91" s="44">
        <v>8</v>
      </c>
      <c r="U91" s="44">
        <v>8.25</v>
      </c>
      <c r="V91" s="44"/>
      <c r="W91" s="44"/>
      <c r="X91" s="45"/>
      <c r="Y91" s="44"/>
      <c r="Z91" s="66" t="s">
        <v>18</v>
      </c>
      <c r="AA91" s="64"/>
      <c r="AB91" s="86" t="s">
        <v>5</v>
      </c>
      <c r="AC91" s="147" t="s">
        <v>6</v>
      </c>
      <c r="AD91" s="147"/>
      <c r="AE91" s="148"/>
      <c r="AF91" s="6"/>
      <c r="AG91" s="7"/>
    </row>
    <row r="92" spans="1:33" s="1" customFormat="1" ht="16" customHeight="1">
      <c r="A92" s="68" t="s">
        <v>206</v>
      </c>
      <c r="B92" s="138" t="s">
        <v>79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40"/>
      <c r="N92" s="138" t="s">
        <v>7</v>
      </c>
      <c r="O92" s="139"/>
      <c r="P92" s="139"/>
      <c r="Q92" s="139"/>
      <c r="R92" s="140"/>
      <c r="S92" s="63"/>
      <c r="T92" s="63"/>
      <c r="U92" s="63"/>
      <c r="V92" s="74"/>
      <c r="W92" s="67"/>
      <c r="X92" s="138">
        <f>SUM(S92:U92)</f>
        <v>0</v>
      </c>
      <c r="Y92" s="139"/>
      <c r="Z92" s="139"/>
      <c r="AA92" s="140"/>
      <c r="AB92" s="87">
        <v>11500</v>
      </c>
      <c r="AC92" s="135">
        <f>SUM(AB92)*X92</f>
        <v>0</v>
      </c>
      <c r="AD92" s="136"/>
      <c r="AE92" s="137"/>
      <c r="AF92" s="6"/>
      <c r="AG92" s="7"/>
    </row>
    <row r="93" spans="1:33" s="1" customFormat="1" ht="16" customHeight="1">
      <c r="A93" s="68" t="s">
        <v>207</v>
      </c>
      <c r="B93" s="138" t="s">
        <v>80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40"/>
      <c r="N93" s="138" t="s">
        <v>40</v>
      </c>
      <c r="O93" s="139"/>
      <c r="P93" s="139"/>
      <c r="Q93" s="139"/>
      <c r="R93" s="140"/>
      <c r="S93" s="63"/>
      <c r="T93" s="63"/>
      <c r="U93" s="63"/>
      <c r="V93" s="74"/>
      <c r="W93" s="67"/>
      <c r="X93" s="138">
        <f t="shared" ref="X93:X95" si="4">SUM(S93:U93)</f>
        <v>0</v>
      </c>
      <c r="Y93" s="139"/>
      <c r="Z93" s="139"/>
      <c r="AA93" s="140"/>
      <c r="AB93" s="87">
        <v>11500</v>
      </c>
      <c r="AC93" s="135">
        <f t="shared" ref="AC93:AC100" si="5">SUM(AB93)*X93</f>
        <v>0</v>
      </c>
      <c r="AD93" s="136"/>
      <c r="AE93" s="137"/>
      <c r="AF93" s="6"/>
      <c r="AG93" s="7"/>
    </row>
    <row r="94" spans="1:33" s="1" customFormat="1" ht="16" customHeight="1">
      <c r="A94" s="68" t="s">
        <v>208</v>
      </c>
      <c r="B94" s="138" t="s">
        <v>81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40"/>
      <c r="N94" s="138" t="s">
        <v>90</v>
      </c>
      <c r="O94" s="139"/>
      <c r="P94" s="139"/>
      <c r="Q94" s="139"/>
      <c r="R94" s="140"/>
      <c r="S94" s="63"/>
      <c r="T94" s="63"/>
      <c r="U94" s="63"/>
      <c r="V94" s="74"/>
      <c r="W94" s="67"/>
      <c r="X94" s="138">
        <f t="shared" si="4"/>
        <v>0</v>
      </c>
      <c r="Y94" s="139"/>
      <c r="Z94" s="139"/>
      <c r="AA94" s="140"/>
      <c r="AB94" s="87">
        <v>11500</v>
      </c>
      <c r="AC94" s="135">
        <f t="shared" si="5"/>
        <v>0</v>
      </c>
      <c r="AD94" s="136"/>
      <c r="AE94" s="137"/>
      <c r="AF94" s="6"/>
      <c r="AG94" s="7"/>
    </row>
    <row r="95" spans="1:33" s="1" customFormat="1" ht="16" customHeight="1">
      <c r="A95" s="68" t="s">
        <v>209</v>
      </c>
      <c r="B95" s="138" t="s">
        <v>82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40"/>
      <c r="N95" s="138" t="s">
        <v>91</v>
      </c>
      <c r="O95" s="139"/>
      <c r="P95" s="139"/>
      <c r="Q95" s="139"/>
      <c r="R95" s="140"/>
      <c r="S95" s="63"/>
      <c r="T95" s="63"/>
      <c r="U95" s="63"/>
      <c r="V95" s="74"/>
      <c r="W95" s="67"/>
      <c r="X95" s="138">
        <f t="shared" si="4"/>
        <v>0</v>
      </c>
      <c r="Y95" s="139"/>
      <c r="Z95" s="139"/>
      <c r="AA95" s="140"/>
      <c r="AB95" s="87">
        <v>11500</v>
      </c>
      <c r="AC95" s="135">
        <f t="shared" si="5"/>
        <v>0</v>
      </c>
      <c r="AD95" s="136"/>
      <c r="AE95" s="137"/>
      <c r="AF95" s="6"/>
      <c r="AG95" s="7"/>
    </row>
    <row r="96" spans="1:33" s="1" customFormat="1" ht="16" customHeight="1">
      <c r="A96" s="68" t="s">
        <v>210</v>
      </c>
      <c r="B96" s="138" t="s">
        <v>83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40"/>
      <c r="N96" s="138" t="s">
        <v>7</v>
      </c>
      <c r="O96" s="139"/>
      <c r="P96" s="139"/>
      <c r="Q96" s="139"/>
      <c r="R96" s="140"/>
      <c r="S96" s="63"/>
      <c r="T96" s="63"/>
      <c r="U96" s="63"/>
      <c r="V96" s="74"/>
      <c r="W96" s="67"/>
      <c r="X96" s="138">
        <f t="shared" ref="X96:X100" si="6">SUM(S96:U96)</f>
        <v>0</v>
      </c>
      <c r="Y96" s="139"/>
      <c r="Z96" s="139"/>
      <c r="AA96" s="140"/>
      <c r="AB96" s="87">
        <v>11500</v>
      </c>
      <c r="AC96" s="135">
        <f t="shared" si="5"/>
        <v>0</v>
      </c>
      <c r="AD96" s="136"/>
      <c r="AE96" s="137"/>
      <c r="AF96" s="6"/>
      <c r="AG96" s="7"/>
    </row>
    <row r="97" spans="1:33" s="1" customFormat="1" ht="16" customHeight="1">
      <c r="A97" s="68" t="s">
        <v>211</v>
      </c>
      <c r="B97" s="138" t="s">
        <v>84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40"/>
      <c r="N97" s="138" t="s">
        <v>37</v>
      </c>
      <c r="O97" s="139"/>
      <c r="P97" s="139"/>
      <c r="Q97" s="139"/>
      <c r="R97" s="140"/>
      <c r="S97" s="63"/>
      <c r="T97" s="63"/>
      <c r="U97" s="63"/>
      <c r="V97" s="74"/>
      <c r="W97" s="67"/>
      <c r="X97" s="138">
        <f t="shared" si="6"/>
        <v>0</v>
      </c>
      <c r="Y97" s="139"/>
      <c r="Z97" s="139"/>
      <c r="AA97" s="140"/>
      <c r="AB97" s="87">
        <v>11500</v>
      </c>
      <c r="AC97" s="135">
        <f t="shared" si="5"/>
        <v>0</v>
      </c>
      <c r="AD97" s="136"/>
      <c r="AE97" s="137"/>
      <c r="AF97" s="6"/>
      <c r="AG97" s="7"/>
    </row>
    <row r="98" spans="1:33" s="1" customFormat="1" ht="16" customHeight="1">
      <c r="A98" s="68" t="s">
        <v>212</v>
      </c>
      <c r="B98" s="138" t="s">
        <v>85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40"/>
      <c r="N98" s="138" t="s">
        <v>88</v>
      </c>
      <c r="O98" s="139"/>
      <c r="P98" s="139"/>
      <c r="Q98" s="139"/>
      <c r="R98" s="140"/>
      <c r="S98" s="63"/>
      <c r="T98" s="63"/>
      <c r="U98" s="63"/>
      <c r="V98" s="74"/>
      <c r="W98" s="67"/>
      <c r="X98" s="138">
        <f t="shared" si="6"/>
        <v>0</v>
      </c>
      <c r="Y98" s="139"/>
      <c r="Z98" s="139"/>
      <c r="AA98" s="140"/>
      <c r="AB98" s="87">
        <v>11500</v>
      </c>
      <c r="AC98" s="135">
        <f t="shared" si="5"/>
        <v>0</v>
      </c>
      <c r="AD98" s="136"/>
      <c r="AE98" s="137"/>
      <c r="AF98" s="6"/>
      <c r="AG98" s="7"/>
    </row>
    <row r="99" spans="1:33" s="1" customFormat="1" ht="16" customHeight="1">
      <c r="A99" s="68" t="s">
        <v>213</v>
      </c>
      <c r="B99" s="138" t="s">
        <v>86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40"/>
      <c r="N99" s="138" t="s">
        <v>89</v>
      </c>
      <c r="O99" s="139"/>
      <c r="P99" s="139"/>
      <c r="Q99" s="139"/>
      <c r="R99" s="140"/>
      <c r="S99" s="63"/>
      <c r="T99" s="63"/>
      <c r="U99" s="63"/>
      <c r="V99" s="74"/>
      <c r="W99" s="67"/>
      <c r="X99" s="138">
        <f t="shared" si="6"/>
        <v>0</v>
      </c>
      <c r="Y99" s="139"/>
      <c r="Z99" s="139"/>
      <c r="AA99" s="140"/>
      <c r="AB99" s="87">
        <v>22000</v>
      </c>
      <c r="AC99" s="135">
        <f t="shared" si="5"/>
        <v>0</v>
      </c>
      <c r="AD99" s="136"/>
      <c r="AE99" s="137"/>
      <c r="AF99" s="6"/>
      <c r="AG99" s="7"/>
    </row>
    <row r="100" spans="1:33" s="1" customFormat="1" ht="16" customHeight="1">
      <c r="A100" s="68" t="s">
        <v>214</v>
      </c>
      <c r="B100" s="138" t="s">
        <v>87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40"/>
      <c r="N100" s="138" t="s">
        <v>32</v>
      </c>
      <c r="O100" s="139"/>
      <c r="P100" s="139"/>
      <c r="Q100" s="139"/>
      <c r="R100" s="140"/>
      <c r="S100" s="63"/>
      <c r="T100" s="74"/>
      <c r="U100" s="74"/>
      <c r="V100" s="74"/>
      <c r="W100" s="67"/>
      <c r="X100" s="138">
        <f t="shared" si="6"/>
        <v>0</v>
      </c>
      <c r="Y100" s="139"/>
      <c r="Z100" s="139"/>
      <c r="AA100" s="140"/>
      <c r="AB100" s="87">
        <v>22000</v>
      </c>
      <c r="AC100" s="135">
        <f t="shared" si="5"/>
        <v>0</v>
      </c>
      <c r="AD100" s="136"/>
      <c r="AE100" s="137"/>
      <c r="AF100" s="6"/>
      <c r="AG100" s="7"/>
    </row>
    <row r="101" spans="1:33" s="1" customFormat="1" ht="16" customHeight="1">
      <c r="A101" s="68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70"/>
      <c r="N101" s="68"/>
      <c r="O101" s="69"/>
      <c r="P101" s="69"/>
      <c r="Q101" s="69"/>
      <c r="R101" s="70"/>
      <c r="S101" s="63"/>
      <c r="T101" s="74"/>
      <c r="U101" s="74"/>
      <c r="V101" s="74"/>
      <c r="W101" s="67"/>
      <c r="X101" s="68"/>
      <c r="Y101" s="69"/>
      <c r="Z101" s="69"/>
      <c r="AA101" s="70"/>
      <c r="AB101" s="91"/>
      <c r="AC101" s="106"/>
      <c r="AD101" s="112"/>
      <c r="AE101" s="116"/>
      <c r="AF101" s="6"/>
      <c r="AG101" s="7"/>
    </row>
    <row r="102" spans="1:33" s="1" customFormat="1" ht="16" customHeight="1">
      <c r="A102" s="20"/>
      <c r="B102" s="21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205" t="s">
        <v>10</v>
      </c>
      <c r="O102" s="216"/>
      <c r="P102" s="216"/>
      <c r="Q102" s="216"/>
      <c r="R102" s="216"/>
      <c r="S102" s="216"/>
      <c r="T102" s="216"/>
      <c r="U102" s="216"/>
      <c r="V102" s="216"/>
      <c r="W102" s="217"/>
      <c r="X102" s="198">
        <f>SUM(X92:AA101)</f>
        <v>0</v>
      </c>
      <c r="Y102" s="218"/>
      <c r="Z102" s="218"/>
      <c r="AA102" s="215"/>
      <c r="AB102" s="201"/>
      <c r="AC102" s="207">
        <f>SUM(AC92:AE101)</f>
        <v>0</v>
      </c>
      <c r="AD102" s="207"/>
      <c r="AE102" s="207"/>
      <c r="AF102" s="6"/>
      <c r="AG102" s="7"/>
    </row>
    <row r="103" spans="1:33" s="1" customFormat="1" ht="16" customHeight="1">
      <c r="A103" s="4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8"/>
      <c r="O103" s="18"/>
      <c r="P103" s="18"/>
      <c r="Q103" s="18"/>
      <c r="R103" s="18"/>
      <c r="S103" s="17"/>
      <c r="T103" s="17"/>
      <c r="U103" s="17"/>
      <c r="V103" s="17"/>
      <c r="W103" s="17"/>
      <c r="X103" s="17"/>
      <c r="Y103" s="17"/>
      <c r="Z103" s="18"/>
      <c r="AA103" s="18"/>
      <c r="AB103" s="93"/>
      <c r="AC103" s="107"/>
      <c r="AD103" s="107"/>
      <c r="AE103" s="107"/>
      <c r="AF103" s="6"/>
      <c r="AG103" s="7"/>
    </row>
    <row r="104" spans="1:33" ht="16" customHeight="1">
      <c r="A104" s="48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8"/>
      <c r="O104" s="18"/>
      <c r="P104" s="18"/>
      <c r="Q104" s="18"/>
      <c r="R104" s="18"/>
      <c r="S104" s="17"/>
      <c r="T104" s="17"/>
      <c r="U104" s="17"/>
      <c r="V104" s="17"/>
      <c r="W104" s="17"/>
      <c r="X104" s="17"/>
      <c r="Y104" s="17"/>
      <c r="Z104" s="18"/>
      <c r="AA104" s="18"/>
      <c r="AB104" s="93"/>
      <c r="AC104" s="107"/>
      <c r="AD104" s="107"/>
      <c r="AE104" s="107"/>
      <c r="AF104" s="6"/>
      <c r="AG104" s="7"/>
    </row>
    <row r="105" spans="1:33" ht="16" customHeight="1">
      <c r="A105" s="26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7"/>
      <c r="O105" s="27"/>
      <c r="P105" s="27"/>
      <c r="Q105" s="27"/>
      <c r="R105" s="27"/>
      <c r="S105" s="29"/>
      <c r="T105" s="29"/>
      <c r="U105" s="29"/>
      <c r="V105" s="29"/>
      <c r="W105" s="29"/>
      <c r="X105" s="29"/>
      <c r="Y105" s="29"/>
      <c r="Z105" s="27"/>
      <c r="AA105" s="27"/>
      <c r="AB105" s="89"/>
      <c r="AC105" s="104"/>
      <c r="AD105" s="104"/>
      <c r="AE105" s="114"/>
      <c r="AF105" s="6"/>
      <c r="AG105" s="7"/>
    </row>
    <row r="106" spans="1:33" ht="16" customHeight="1">
      <c r="A106" s="78" t="s">
        <v>2</v>
      </c>
      <c r="B106" s="157" t="s">
        <v>19</v>
      </c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7" t="s">
        <v>3</v>
      </c>
      <c r="O106" s="158"/>
      <c r="P106" s="158"/>
      <c r="Q106" s="158"/>
      <c r="R106" s="158"/>
      <c r="S106" s="32" t="s">
        <v>13</v>
      </c>
      <c r="T106" s="32" t="s">
        <v>14</v>
      </c>
      <c r="U106" s="32" t="s">
        <v>15</v>
      </c>
      <c r="V106" s="32" t="s">
        <v>16</v>
      </c>
      <c r="W106" s="32" t="s">
        <v>17</v>
      </c>
      <c r="X106" s="34" t="s">
        <v>24</v>
      </c>
      <c r="Y106" s="34"/>
      <c r="Z106" s="159" t="s">
        <v>4</v>
      </c>
      <c r="AA106" s="160"/>
      <c r="AB106" s="90" t="s">
        <v>5</v>
      </c>
      <c r="AC106" s="161" t="s">
        <v>6</v>
      </c>
      <c r="AD106" s="161"/>
      <c r="AE106" s="162"/>
      <c r="AF106" s="6"/>
      <c r="AG106" s="7"/>
    </row>
    <row r="107" spans="1:33" ht="15.5">
      <c r="A107" s="68" t="s">
        <v>215</v>
      </c>
      <c r="B107" s="138" t="s">
        <v>92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40"/>
      <c r="N107" s="138" t="s">
        <v>7</v>
      </c>
      <c r="O107" s="139"/>
      <c r="P107" s="139"/>
      <c r="Q107" s="139"/>
      <c r="R107" s="140"/>
      <c r="S107" s="35"/>
      <c r="T107" s="35"/>
      <c r="U107" s="35"/>
      <c r="V107" s="35"/>
      <c r="W107" s="19"/>
      <c r="X107" s="19"/>
      <c r="Y107" s="36"/>
      <c r="Z107" s="139">
        <f>SUM(S107:X107)</f>
        <v>0</v>
      </c>
      <c r="AA107" s="140"/>
      <c r="AB107" s="91">
        <v>6200</v>
      </c>
      <c r="AC107" s="135">
        <f>SUM(AB107)*Z107</f>
        <v>0</v>
      </c>
      <c r="AD107" s="136"/>
      <c r="AE107" s="137"/>
      <c r="AF107" s="6"/>
      <c r="AG107" s="7"/>
    </row>
    <row r="108" spans="1:33" ht="15.5">
      <c r="A108" s="68" t="s">
        <v>216</v>
      </c>
      <c r="B108" s="138" t="s">
        <v>92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40"/>
      <c r="N108" s="138" t="s">
        <v>67</v>
      </c>
      <c r="O108" s="139"/>
      <c r="P108" s="139"/>
      <c r="Q108" s="139"/>
      <c r="R108" s="140"/>
      <c r="S108" s="35"/>
      <c r="T108" s="35"/>
      <c r="U108" s="35"/>
      <c r="V108" s="35"/>
      <c r="W108" s="19"/>
      <c r="X108" s="19"/>
      <c r="Y108" s="36"/>
      <c r="Z108" s="139">
        <f>SUM(S108:X108)</f>
        <v>0</v>
      </c>
      <c r="AA108" s="140"/>
      <c r="AB108" s="91">
        <v>6200</v>
      </c>
      <c r="AC108" s="135">
        <f t="shared" ref="AC108:AC166" si="7">SUM(AB108)*Z108</f>
        <v>0</v>
      </c>
      <c r="AD108" s="136"/>
      <c r="AE108" s="137"/>
      <c r="AF108" s="6"/>
      <c r="AG108" s="7"/>
    </row>
    <row r="109" spans="1:33" ht="15.5">
      <c r="A109" s="68" t="s">
        <v>217</v>
      </c>
      <c r="B109" s="138" t="s">
        <v>92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40"/>
      <c r="N109" s="138" t="s">
        <v>108</v>
      </c>
      <c r="O109" s="139"/>
      <c r="P109" s="139"/>
      <c r="Q109" s="139"/>
      <c r="R109" s="140"/>
      <c r="S109" s="35"/>
      <c r="T109" s="35"/>
      <c r="U109" s="35"/>
      <c r="V109" s="35"/>
      <c r="W109" s="19"/>
      <c r="X109" s="19"/>
      <c r="Y109" s="36"/>
      <c r="Z109" s="139">
        <f t="shared" ref="Z109:Z144" si="8">SUM(S109:X109)</f>
        <v>0</v>
      </c>
      <c r="AA109" s="140"/>
      <c r="AB109" s="91">
        <v>6200</v>
      </c>
      <c r="AC109" s="135">
        <f t="shared" si="7"/>
        <v>0</v>
      </c>
      <c r="AD109" s="136"/>
      <c r="AE109" s="137"/>
      <c r="AF109" s="6"/>
      <c r="AG109" s="7"/>
    </row>
    <row r="110" spans="1:33" ht="15.5">
      <c r="A110" s="68" t="s">
        <v>218</v>
      </c>
      <c r="B110" s="138" t="s">
        <v>93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40"/>
      <c r="N110" s="138" t="s">
        <v>7</v>
      </c>
      <c r="O110" s="139"/>
      <c r="P110" s="139"/>
      <c r="Q110" s="139"/>
      <c r="R110" s="140"/>
      <c r="S110" s="35"/>
      <c r="T110" s="35"/>
      <c r="U110" s="35"/>
      <c r="V110" s="35"/>
      <c r="W110" s="19"/>
      <c r="X110" s="19"/>
      <c r="Y110" s="36"/>
      <c r="Z110" s="139">
        <f t="shared" si="8"/>
        <v>0</v>
      </c>
      <c r="AA110" s="140"/>
      <c r="AB110" s="91">
        <v>6200</v>
      </c>
      <c r="AC110" s="135">
        <f t="shared" si="7"/>
        <v>0</v>
      </c>
      <c r="AD110" s="136"/>
      <c r="AE110" s="137"/>
      <c r="AF110" s="6"/>
      <c r="AG110" s="7"/>
    </row>
    <row r="111" spans="1:33" ht="15.5">
      <c r="A111" s="68" t="s">
        <v>219</v>
      </c>
      <c r="B111" s="138" t="s">
        <v>93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40"/>
      <c r="N111" s="138" t="s">
        <v>40</v>
      </c>
      <c r="O111" s="139"/>
      <c r="P111" s="139"/>
      <c r="Q111" s="139"/>
      <c r="R111" s="140"/>
      <c r="S111" s="35"/>
      <c r="T111" s="35"/>
      <c r="U111" s="35"/>
      <c r="V111" s="35"/>
      <c r="W111" s="19"/>
      <c r="X111" s="19"/>
      <c r="Y111" s="36"/>
      <c r="Z111" s="139">
        <f t="shared" si="8"/>
        <v>0</v>
      </c>
      <c r="AA111" s="140"/>
      <c r="AB111" s="91">
        <v>6200</v>
      </c>
      <c r="AC111" s="135">
        <f t="shared" si="7"/>
        <v>0</v>
      </c>
      <c r="AD111" s="136"/>
      <c r="AE111" s="137"/>
      <c r="AF111" s="6"/>
      <c r="AG111" s="7"/>
    </row>
    <row r="112" spans="1:33" ht="15.5">
      <c r="A112" s="68" t="s">
        <v>220</v>
      </c>
      <c r="B112" s="138" t="s">
        <v>93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40"/>
      <c r="N112" s="138" t="s">
        <v>8</v>
      </c>
      <c r="O112" s="139"/>
      <c r="P112" s="139"/>
      <c r="Q112" s="139"/>
      <c r="R112" s="140"/>
      <c r="S112" s="35"/>
      <c r="T112" s="35"/>
      <c r="U112" s="35"/>
      <c r="V112" s="35"/>
      <c r="W112" s="19"/>
      <c r="X112" s="19"/>
      <c r="Y112" s="36"/>
      <c r="Z112" s="139">
        <f t="shared" si="8"/>
        <v>0</v>
      </c>
      <c r="AA112" s="140"/>
      <c r="AB112" s="91">
        <v>6200</v>
      </c>
      <c r="AC112" s="135">
        <f t="shared" si="7"/>
        <v>0</v>
      </c>
      <c r="AD112" s="136"/>
      <c r="AE112" s="137"/>
      <c r="AF112" s="6"/>
      <c r="AG112" s="7"/>
    </row>
    <row r="113" spans="1:33" ht="15.5">
      <c r="A113" s="68" t="s">
        <v>221</v>
      </c>
      <c r="B113" s="138" t="s">
        <v>94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40"/>
      <c r="N113" s="138" t="s">
        <v>7</v>
      </c>
      <c r="O113" s="139"/>
      <c r="P113" s="139"/>
      <c r="Q113" s="139"/>
      <c r="R113" s="140"/>
      <c r="S113" s="35"/>
      <c r="T113" s="35"/>
      <c r="U113" s="35"/>
      <c r="V113" s="35"/>
      <c r="W113" s="19"/>
      <c r="X113" s="19"/>
      <c r="Y113" s="36"/>
      <c r="Z113" s="139">
        <f t="shared" si="8"/>
        <v>0</v>
      </c>
      <c r="AA113" s="140"/>
      <c r="AB113" s="91">
        <v>6200</v>
      </c>
      <c r="AC113" s="135">
        <f t="shared" si="7"/>
        <v>0</v>
      </c>
      <c r="AD113" s="136"/>
      <c r="AE113" s="137"/>
      <c r="AF113" s="6"/>
      <c r="AG113" s="7"/>
    </row>
    <row r="114" spans="1:33" ht="15.5">
      <c r="A114" s="68" t="s">
        <v>222</v>
      </c>
      <c r="B114" s="138" t="s">
        <v>94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40"/>
      <c r="N114" s="138" t="s">
        <v>67</v>
      </c>
      <c r="O114" s="139"/>
      <c r="P114" s="139"/>
      <c r="Q114" s="139"/>
      <c r="R114" s="140"/>
      <c r="S114" s="35"/>
      <c r="T114" s="35"/>
      <c r="U114" s="35"/>
      <c r="V114" s="35"/>
      <c r="W114" s="19"/>
      <c r="X114" s="19"/>
      <c r="Y114" s="36"/>
      <c r="Z114" s="139">
        <f t="shared" si="8"/>
        <v>0</v>
      </c>
      <c r="AA114" s="140"/>
      <c r="AB114" s="91">
        <v>6200</v>
      </c>
      <c r="AC114" s="135">
        <f t="shared" si="7"/>
        <v>0</v>
      </c>
      <c r="AD114" s="136"/>
      <c r="AE114" s="137"/>
      <c r="AF114" s="6"/>
      <c r="AG114" s="7"/>
    </row>
    <row r="115" spans="1:33" ht="15.5">
      <c r="A115" s="68" t="s">
        <v>223</v>
      </c>
      <c r="B115" s="138" t="s">
        <v>95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40"/>
      <c r="N115" s="138" t="s">
        <v>7</v>
      </c>
      <c r="O115" s="139"/>
      <c r="P115" s="139"/>
      <c r="Q115" s="139"/>
      <c r="R115" s="140"/>
      <c r="S115" s="35"/>
      <c r="T115" s="35"/>
      <c r="U115" s="35"/>
      <c r="V115" s="35"/>
      <c r="W115" s="19"/>
      <c r="X115" s="19"/>
      <c r="Y115" s="36"/>
      <c r="Z115" s="139">
        <f t="shared" si="8"/>
        <v>0</v>
      </c>
      <c r="AA115" s="140"/>
      <c r="AB115" s="91">
        <v>6200</v>
      </c>
      <c r="AC115" s="135">
        <f t="shared" si="7"/>
        <v>0</v>
      </c>
      <c r="AD115" s="136"/>
      <c r="AE115" s="137"/>
      <c r="AF115" s="6"/>
      <c r="AG115" s="7"/>
    </row>
    <row r="116" spans="1:33" ht="15.5">
      <c r="A116" s="68" t="s">
        <v>224</v>
      </c>
      <c r="B116" s="138" t="s">
        <v>95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40"/>
      <c r="N116" s="138" t="s">
        <v>40</v>
      </c>
      <c r="O116" s="139"/>
      <c r="P116" s="139"/>
      <c r="Q116" s="139"/>
      <c r="R116" s="140"/>
      <c r="S116" s="35"/>
      <c r="T116" s="35"/>
      <c r="U116" s="35"/>
      <c r="V116" s="35"/>
      <c r="W116" s="19"/>
      <c r="X116" s="19"/>
      <c r="Y116" s="36"/>
      <c r="Z116" s="139">
        <f t="shared" si="8"/>
        <v>0</v>
      </c>
      <c r="AA116" s="140"/>
      <c r="AB116" s="91">
        <v>6200</v>
      </c>
      <c r="AC116" s="135">
        <f t="shared" si="7"/>
        <v>0</v>
      </c>
      <c r="AD116" s="136"/>
      <c r="AE116" s="137"/>
      <c r="AF116" s="6"/>
      <c r="AG116" s="7"/>
    </row>
    <row r="117" spans="1:33" ht="15.5">
      <c r="A117" s="68" t="s">
        <v>225</v>
      </c>
      <c r="B117" s="138" t="s">
        <v>95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40"/>
      <c r="N117" s="138" t="s">
        <v>8</v>
      </c>
      <c r="O117" s="139"/>
      <c r="P117" s="139"/>
      <c r="Q117" s="139"/>
      <c r="R117" s="140"/>
      <c r="S117" s="35"/>
      <c r="T117" s="35"/>
      <c r="U117" s="35"/>
      <c r="V117" s="35"/>
      <c r="W117" s="19"/>
      <c r="X117" s="19"/>
      <c r="Y117" s="36"/>
      <c r="Z117" s="139">
        <f t="shared" si="8"/>
        <v>0</v>
      </c>
      <c r="AA117" s="140"/>
      <c r="AB117" s="91">
        <v>6200</v>
      </c>
      <c r="AC117" s="135">
        <f t="shared" si="7"/>
        <v>0</v>
      </c>
      <c r="AD117" s="136"/>
      <c r="AE117" s="137"/>
      <c r="AF117" s="6"/>
      <c r="AG117" s="7"/>
    </row>
    <row r="118" spans="1:33" ht="15.5">
      <c r="A118" s="68" t="s">
        <v>226</v>
      </c>
      <c r="B118" s="138" t="s">
        <v>96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40"/>
      <c r="N118" s="138" t="s">
        <v>7</v>
      </c>
      <c r="O118" s="139"/>
      <c r="P118" s="139"/>
      <c r="Q118" s="139"/>
      <c r="R118" s="140"/>
      <c r="S118" s="35"/>
      <c r="T118" s="35"/>
      <c r="U118" s="35"/>
      <c r="V118" s="35"/>
      <c r="W118" s="19"/>
      <c r="X118" s="19"/>
      <c r="Y118" s="36"/>
      <c r="Z118" s="139">
        <f t="shared" si="8"/>
        <v>0</v>
      </c>
      <c r="AA118" s="140"/>
      <c r="AB118" s="91">
        <v>6200</v>
      </c>
      <c r="AC118" s="135">
        <f t="shared" si="7"/>
        <v>0</v>
      </c>
      <c r="AD118" s="136"/>
      <c r="AE118" s="137"/>
      <c r="AF118" s="6"/>
      <c r="AG118" s="7"/>
    </row>
    <row r="119" spans="1:33" ht="15.5">
      <c r="A119" s="68" t="s">
        <v>227</v>
      </c>
      <c r="B119" s="138" t="s">
        <v>96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40"/>
      <c r="N119" s="138" t="s">
        <v>108</v>
      </c>
      <c r="O119" s="139"/>
      <c r="P119" s="139"/>
      <c r="Q119" s="139"/>
      <c r="R119" s="140"/>
      <c r="S119" s="35"/>
      <c r="T119" s="35"/>
      <c r="U119" s="35"/>
      <c r="V119" s="35"/>
      <c r="W119" s="19"/>
      <c r="X119" s="19"/>
      <c r="Y119" s="36"/>
      <c r="Z119" s="139">
        <f t="shared" si="8"/>
        <v>0</v>
      </c>
      <c r="AA119" s="140"/>
      <c r="AB119" s="91">
        <v>6200</v>
      </c>
      <c r="AC119" s="135">
        <f t="shared" si="7"/>
        <v>0</v>
      </c>
      <c r="AD119" s="136"/>
      <c r="AE119" s="137"/>
      <c r="AF119" s="6"/>
      <c r="AG119" s="7"/>
    </row>
    <row r="120" spans="1:33" ht="15.5">
      <c r="A120" s="68" t="s">
        <v>228</v>
      </c>
      <c r="B120" s="138" t="s">
        <v>96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40"/>
      <c r="N120" s="138" t="s">
        <v>8</v>
      </c>
      <c r="O120" s="139"/>
      <c r="P120" s="139"/>
      <c r="Q120" s="139"/>
      <c r="R120" s="140"/>
      <c r="S120" s="35"/>
      <c r="T120" s="35"/>
      <c r="U120" s="35"/>
      <c r="V120" s="35"/>
      <c r="W120" s="19"/>
      <c r="X120" s="19"/>
      <c r="Y120" s="36"/>
      <c r="Z120" s="139">
        <f t="shared" si="8"/>
        <v>0</v>
      </c>
      <c r="AA120" s="140"/>
      <c r="AB120" s="91">
        <v>6200</v>
      </c>
      <c r="AC120" s="135">
        <f t="shared" si="7"/>
        <v>0</v>
      </c>
      <c r="AD120" s="136"/>
      <c r="AE120" s="137"/>
      <c r="AF120" s="6"/>
      <c r="AG120" s="7"/>
    </row>
    <row r="121" spans="1:33" ht="15.5">
      <c r="A121" s="68" t="s">
        <v>229</v>
      </c>
      <c r="B121" s="138" t="s">
        <v>97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40"/>
      <c r="N121" s="138" t="s">
        <v>7</v>
      </c>
      <c r="O121" s="139"/>
      <c r="P121" s="139"/>
      <c r="Q121" s="139"/>
      <c r="R121" s="140"/>
      <c r="S121" s="35"/>
      <c r="T121" s="35"/>
      <c r="U121" s="35"/>
      <c r="V121" s="35"/>
      <c r="W121" s="19"/>
      <c r="X121" s="19"/>
      <c r="Y121" s="36"/>
      <c r="Z121" s="139">
        <f t="shared" si="8"/>
        <v>0</v>
      </c>
      <c r="AA121" s="140"/>
      <c r="AB121" s="91">
        <v>6200</v>
      </c>
      <c r="AC121" s="135">
        <f t="shared" si="7"/>
        <v>0</v>
      </c>
      <c r="AD121" s="136"/>
      <c r="AE121" s="137"/>
      <c r="AF121" s="6"/>
      <c r="AG121" s="7"/>
    </row>
    <row r="122" spans="1:33" ht="15.5">
      <c r="A122" s="68" t="s">
        <v>230</v>
      </c>
      <c r="B122" s="138" t="s">
        <v>97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40"/>
      <c r="N122" s="138" t="s">
        <v>67</v>
      </c>
      <c r="O122" s="139"/>
      <c r="P122" s="139"/>
      <c r="Q122" s="139"/>
      <c r="R122" s="140"/>
      <c r="S122" s="35"/>
      <c r="T122" s="35"/>
      <c r="U122" s="35"/>
      <c r="V122" s="35"/>
      <c r="W122" s="19"/>
      <c r="X122" s="19"/>
      <c r="Y122" s="36"/>
      <c r="Z122" s="139">
        <f t="shared" si="8"/>
        <v>0</v>
      </c>
      <c r="AA122" s="140"/>
      <c r="AB122" s="91">
        <v>6200</v>
      </c>
      <c r="AC122" s="135">
        <f t="shared" si="7"/>
        <v>0</v>
      </c>
      <c r="AD122" s="136"/>
      <c r="AE122" s="137"/>
      <c r="AF122" s="6"/>
      <c r="AG122" s="7"/>
    </row>
    <row r="123" spans="1:33" ht="15.5">
      <c r="A123" s="68" t="s">
        <v>231</v>
      </c>
      <c r="B123" s="138" t="s">
        <v>97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40"/>
      <c r="N123" s="138" t="s">
        <v>8</v>
      </c>
      <c r="O123" s="139"/>
      <c r="P123" s="139"/>
      <c r="Q123" s="139"/>
      <c r="R123" s="140"/>
      <c r="S123" s="35"/>
      <c r="T123" s="35"/>
      <c r="U123" s="35"/>
      <c r="V123" s="35"/>
      <c r="W123" s="19"/>
      <c r="X123" s="19"/>
      <c r="Y123" s="36"/>
      <c r="Z123" s="139">
        <f t="shared" si="8"/>
        <v>0</v>
      </c>
      <c r="AA123" s="140"/>
      <c r="AB123" s="91">
        <v>6200</v>
      </c>
      <c r="AC123" s="135">
        <f t="shared" si="7"/>
        <v>0</v>
      </c>
      <c r="AD123" s="136"/>
      <c r="AE123" s="137"/>
      <c r="AF123" s="6"/>
      <c r="AG123" s="7"/>
    </row>
    <row r="124" spans="1:33" ht="15.5">
      <c r="A124" s="68" t="s">
        <v>232</v>
      </c>
      <c r="B124" s="138" t="s">
        <v>98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40"/>
      <c r="N124" s="138" t="s">
        <v>7</v>
      </c>
      <c r="O124" s="139"/>
      <c r="P124" s="139"/>
      <c r="Q124" s="139"/>
      <c r="R124" s="140"/>
      <c r="S124" s="35"/>
      <c r="T124" s="35"/>
      <c r="U124" s="35"/>
      <c r="V124" s="35"/>
      <c r="W124" s="19"/>
      <c r="X124" s="19"/>
      <c r="Y124" s="36"/>
      <c r="Z124" s="139">
        <f t="shared" si="8"/>
        <v>0</v>
      </c>
      <c r="AA124" s="140"/>
      <c r="AB124" s="91">
        <v>6200</v>
      </c>
      <c r="AC124" s="135">
        <f t="shared" si="7"/>
        <v>0</v>
      </c>
      <c r="AD124" s="136"/>
      <c r="AE124" s="137"/>
      <c r="AF124" s="6"/>
      <c r="AG124" s="7"/>
    </row>
    <row r="125" spans="1:33" ht="15.5">
      <c r="A125" s="68" t="s">
        <v>233</v>
      </c>
      <c r="B125" s="138" t="s">
        <v>98</v>
      </c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40"/>
      <c r="N125" s="138" t="s">
        <v>108</v>
      </c>
      <c r="O125" s="139"/>
      <c r="P125" s="139"/>
      <c r="Q125" s="139"/>
      <c r="R125" s="140"/>
      <c r="S125" s="35"/>
      <c r="T125" s="35"/>
      <c r="U125" s="35"/>
      <c r="V125" s="35"/>
      <c r="W125" s="19"/>
      <c r="X125" s="19"/>
      <c r="Y125" s="36"/>
      <c r="Z125" s="139">
        <f t="shared" si="8"/>
        <v>0</v>
      </c>
      <c r="AA125" s="140"/>
      <c r="AB125" s="91">
        <v>6200</v>
      </c>
      <c r="AC125" s="135">
        <f t="shared" si="7"/>
        <v>0</v>
      </c>
      <c r="AD125" s="136"/>
      <c r="AE125" s="137"/>
      <c r="AF125" s="6"/>
      <c r="AG125" s="7"/>
    </row>
    <row r="126" spans="1:33" ht="15.5">
      <c r="A126" s="68" t="s">
        <v>234</v>
      </c>
      <c r="B126" s="138" t="s">
        <v>98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40"/>
      <c r="N126" s="138" t="s">
        <v>8</v>
      </c>
      <c r="O126" s="139"/>
      <c r="P126" s="139"/>
      <c r="Q126" s="139"/>
      <c r="R126" s="140"/>
      <c r="S126" s="35"/>
      <c r="T126" s="35"/>
      <c r="U126" s="35"/>
      <c r="V126" s="35"/>
      <c r="W126" s="19"/>
      <c r="X126" s="19"/>
      <c r="Y126" s="36"/>
      <c r="Z126" s="139">
        <f t="shared" si="8"/>
        <v>0</v>
      </c>
      <c r="AA126" s="140"/>
      <c r="AB126" s="91">
        <v>6200</v>
      </c>
      <c r="AC126" s="135">
        <f t="shared" si="7"/>
        <v>0</v>
      </c>
      <c r="AD126" s="136"/>
      <c r="AE126" s="137"/>
      <c r="AF126" s="6"/>
      <c r="AG126" s="7"/>
    </row>
    <row r="127" spans="1:33" ht="15.5">
      <c r="A127" s="68" t="s">
        <v>235</v>
      </c>
      <c r="B127" s="138" t="s">
        <v>99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40"/>
      <c r="N127" s="138" t="s">
        <v>7</v>
      </c>
      <c r="O127" s="139"/>
      <c r="P127" s="139"/>
      <c r="Q127" s="139"/>
      <c r="R127" s="140"/>
      <c r="S127" s="35"/>
      <c r="T127" s="35"/>
      <c r="U127" s="35"/>
      <c r="V127" s="35"/>
      <c r="W127" s="19"/>
      <c r="X127" s="19"/>
      <c r="Y127" s="36"/>
      <c r="Z127" s="139">
        <f t="shared" si="8"/>
        <v>0</v>
      </c>
      <c r="AA127" s="140"/>
      <c r="AB127" s="91">
        <v>6200</v>
      </c>
      <c r="AC127" s="135">
        <f t="shared" si="7"/>
        <v>0</v>
      </c>
      <c r="AD127" s="136"/>
      <c r="AE127" s="137"/>
      <c r="AF127" s="6"/>
      <c r="AG127" s="7"/>
    </row>
    <row r="128" spans="1:33" ht="15.5">
      <c r="A128" s="68" t="s">
        <v>236</v>
      </c>
      <c r="B128" s="138" t="s">
        <v>99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40"/>
      <c r="N128" s="138" t="s">
        <v>40</v>
      </c>
      <c r="O128" s="139"/>
      <c r="P128" s="139"/>
      <c r="Q128" s="139"/>
      <c r="R128" s="140"/>
      <c r="S128" s="35"/>
      <c r="T128" s="35"/>
      <c r="U128" s="35"/>
      <c r="V128" s="35"/>
      <c r="W128" s="19"/>
      <c r="X128" s="19"/>
      <c r="Y128" s="36"/>
      <c r="Z128" s="139">
        <f t="shared" si="8"/>
        <v>0</v>
      </c>
      <c r="AA128" s="140"/>
      <c r="AB128" s="91">
        <v>6200</v>
      </c>
      <c r="AC128" s="135">
        <f t="shared" si="7"/>
        <v>0</v>
      </c>
      <c r="AD128" s="136"/>
      <c r="AE128" s="137"/>
      <c r="AF128" s="6"/>
      <c r="AG128" s="7"/>
    </row>
    <row r="129" spans="1:33" ht="15.5">
      <c r="A129" s="68" t="s">
        <v>237</v>
      </c>
      <c r="B129" s="138" t="s">
        <v>99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40"/>
      <c r="N129" s="138" t="s">
        <v>8</v>
      </c>
      <c r="O129" s="139"/>
      <c r="P129" s="139"/>
      <c r="Q129" s="139"/>
      <c r="R129" s="140"/>
      <c r="S129" s="35"/>
      <c r="T129" s="35"/>
      <c r="U129" s="35"/>
      <c r="V129" s="35"/>
      <c r="W129" s="19"/>
      <c r="X129" s="19"/>
      <c r="Y129" s="36"/>
      <c r="Z129" s="139">
        <f t="shared" si="8"/>
        <v>0</v>
      </c>
      <c r="AA129" s="140"/>
      <c r="AB129" s="91">
        <v>6200</v>
      </c>
      <c r="AC129" s="135">
        <f t="shared" si="7"/>
        <v>0</v>
      </c>
      <c r="AD129" s="136"/>
      <c r="AE129" s="137"/>
      <c r="AF129" s="6"/>
      <c r="AG129" s="7"/>
    </row>
    <row r="130" spans="1:33" ht="15.5">
      <c r="A130" s="68" t="s">
        <v>238</v>
      </c>
      <c r="B130" s="138" t="s">
        <v>100</v>
      </c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40"/>
      <c r="N130" s="138" t="s">
        <v>7</v>
      </c>
      <c r="O130" s="139"/>
      <c r="P130" s="139"/>
      <c r="Q130" s="139"/>
      <c r="R130" s="140"/>
      <c r="S130" s="35"/>
      <c r="T130" s="35"/>
      <c r="U130" s="35"/>
      <c r="V130" s="35"/>
      <c r="W130" s="19"/>
      <c r="X130" s="19"/>
      <c r="Y130" s="36"/>
      <c r="Z130" s="139">
        <f t="shared" si="8"/>
        <v>0</v>
      </c>
      <c r="AA130" s="140"/>
      <c r="AB130" s="91">
        <v>6200</v>
      </c>
      <c r="AC130" s="135">
        <f t="shared" si="7"/>
        <v>0</v>
      </c>
      <c r="AD130" s="136"/>
      <c r="AE130" s="137"/>
      <c r="AF130" s="6"/>
      <c r="AG130" s="7"/>
    </row>
    <row r="131" spans="1:33" ht="15.5">
      <c r="A131" s="68" t="s">
        <v>239</v>
      </c>
      <c r="B131" s="138" t="s">
        <v>100</v>
      </c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40"/>
      <c r="N131" s="138" t="s">
        <v>67</v>
      </c>
      <c r="O131" s="139"/>
      <c r="P131" s="139"/>
      <c r="Q131" s="139"/>
      <c r="R131" s="140"/>
      <c r="S131" s="35"/>
      <c r="T131" s="35"/>
      <c r="U131" s="35"/>
      <c r="V131" s="35"/>
      <c r="W131" s="19"/>
      <c r="X131" s="19"/>
      <c r="Y131" s="36"/>
      <c r="Z131" s="139">
        <f t="shared" si="8"/>
        <v>0</v>
      </c>
      <c r="AA131" s="140"/>
      <c r="AB131" s="91">
        <v>6200</v>
      </c>
      <c r="AC131" s="135">
        <f t="shared" si="7"/>
        <v>0</v>
      </c>
      <c r="AD131" s="136"/>
      <c r="AE131" s="137"/>
      <c r="AF131" s="6"/>
      <c r="AG131" s="7"/>
    </row>
    <row r="132" spans="1:33" ht="15.5">
      <c r="A132" s="68" t="s">
        <v>240</v>
      </c>
      <c r="B132" s="138" t="s">
        <v>100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40"/>
      <c r="N132" s="138" t="s">
        <v>8</v>
      </c>
      <c r="O132" s="139"/>
      <c r="P132" s="139"/>
      <c r="Q132" s="139"/>
      <c r="R132" s="140"/>
      <c r="S132" s="35"/>
      <c r="T132" s="35"/>
      <c r="U132" s="35"/>
      <c r="V132" s="35"/>
      <c r="W132" s="19"/>
      <c r="X132" s="19"/>
      <c r="Y132" s="36"/>
      <c r="Z132" s="139">
        <f t="shared" si="8"/>
        <v>0</v>
      </c>
      <c r="AA132" s="140"/>
      <c r="AB132" s="91">
        <v>6200</v>
      </c>
      <c r="AC132" s="135">
        <f t="shared" si="7"/>
        <v>0</v>
      </c>
      <c r="AD132" s="136"/>
      <c r="AE132" s="137"/>
      <c r="AF132" s="6"/>
      <c r="AG132" s="7"/>
    </row>
    <row r="133" spans="1:33" ht="15.5">
      <c r="A133" s="68" t="s">
        <v>241</v>
      </c>
      <c r="B133" s="138" t="s">
        <v>101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40"/>
      <c r="N133" s="138" t="s">
        <v>7</v>
      </c>
      <c r="O133" s="139"/>
      <c r="P133" s="139"/>
      <c r="Q133" s="139"/>
      <c r="R133" s="140"/>
      <c r="S133" s="35"/>
      <c r="T133" s="35"/>
      <c r="U133" s="35"/>
      <c r="V133" s="35"/>
      <c r="W133" s="19"/>
      <c r="X133" s="19"/>
      <c r="Y133" s="36"/>
      <c r="Z133" s="139">
        <f t="shared" si="8"/>
        <v>0</v>
      </c>
      <c r="AA133" s="140"/>
      <c r="AB133" s="91">
        <v>6200</v>
      </c>
      <c r="AC133" s="135">
        <f t="shared" si="7"/>
        <v>0</v>
      </c>
      <c r="AD133" s="136"/>
      <c r="AE133" s="137"/>
      <c r="AF133" s="6"/>
      <c r="AG133" s="7"/>
    </row>
    <row r="134" spans="1:33" ht="15.5">
      <c r="A134" s="68" t="s">
        <v>242</v>
      </c>
      <c r="B134" s="138" t="s">
        <v>101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40"/>
      <c r="N134" s="138" t="s">
        <v>108</v>
      </c>
      <c r="O134" s="139"/>
      <c r="P134" s="139"/>
      <c r="Q134" s="139"/>
      <c r="R134" s="140"/>
      <c r="S134" s="35"/>
      <c r="T134" s="35"/>
      <c r="U134" s="35"/>
      <c r="V134" s="35"/>
      <c r="W134" s="19"/>
      <c r="X134" s="19"/>
      <c r="Y134" s="36"/>
      <c r="Z134" s="139">
        <f t="shared" si="8"/>
        <v>0</v>
      </c>
      <c r="AA134" s="140"/>
      <c r="AB134" s="91">
        <v>6200</v>
      </c>
      <c r="AC134" s="135">
        <f t="shared" si="7"/>
        <v>0</v>
      </c>
      <c r="AD134" s="136"/>
      <c r="AE134" s="137"/>
      <c r="AF134" s="6"/>
      <c r="AG134" s="7"/>
    </row>
    <row r="135" spans="1:33" ht="15.5">
      <c r="A135" s="68" t="s">
        <v>243</v>
      </c>
      <c r="B135" s="138" t="s">
        <v>101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40"/>
      <c r="N135" s="138" t="s">
        <v>8</v>
      </c>
      <c r="O135" s="139"/>
      <c r="P135" s="139"/>
      <c r="Q135" s="139"/>
      <c r="R135" s="140"/>
      <c r="S135" s="35"/>
      <c r="T135" s="35"/>
      <c r="U135" s="35"/>
      <c r="V135" s="35"/>
      <c r="W135" s="19"/>
      <c r="X135" s="19"/>
      <c r="Y135" s="36"/>
      <c r="Z135" s="139">
        <f t="shared" si="8"/>
        <v>0</v>
      </c>
      <c r="AA135" s="140"/>
      <c r="AB135" s="91">
        <v>6200</v>
      </c>
      <c r="AC135" s="135">
        <f t="shared" si="7"/>
        <v>0</v>
      </c>
      <c r="AD135" s="136"/>
      <c r="AE135" s="137"/>
      <c r="AF135" s="6"/>
      <c r="AG135" s="7"/>
    </row>
    <row r="136" spans="1:33" ht="15.5">
      <c r="A136" s="68" t="s">
        <v>244</v>
      </c>
      <c r="B136" s="138" t="s">
        <v>102</v>
      </c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40"/>
      <c r="N136" s="138" t="s">
        <v>7</v>
      </c>
      <c r="O136" s="139"/>
      <c r="P136" s="139"/>
      <c r="Q136" s="139"/>
      <c r="R136" s="140"/>
      <c r="S136" s="35"/>
      <c r="T136" s="35"/>
      <c r="U136" s="35"/>
      <c r="V136" s="35"/>
      <c r="W136" s="19"/>
      <c r="X136" s="19"/>
      <c r="Y136" s="36"/>
      <c r="Z136" s="139">
        <f t="shared" si="8"/>
        <v>0</v>
      </c>
      <c r="AA136" s="140"/>
      <c r="AB136" s="91">
        <v>6200</v>
      </c>
      <c r="AC136" s="135">
        <f t="shared" si="7"/>
        <v>0</v>
      </c>
      <c r="AD136" s="136"/>
      <c r="AE136" s="137"/>
      <c r="AF136" s="6"/>
      <c r="AG136" s="7"/>
    </row>
    <row r="137" spans="1:33" ht="15.5">
      <c r="A137" s="68" t="s">
        <v>245</v>
      </c>
      <c r="B137" s="138" t="s">
        <v>102</v>
      </c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40"/>
      <c r="N137" s="138" t="s">
        <v>108</v>
      </c>
      <c r="O137" s="139"/>
      <c r="P137" s="139"/>
      <c r="Q137" s="139"/>
      <c r="R137" s="140"/>
      <c r="S137" s="35"/>
      <c r="T137" s="35"/>
      <c r="U137" s="35"/>
      <c r="V137" s="35"/>
      <c r="W137" s="19"/>
      <c r="X137" s="19"/>
      <c r="Y137" s="36"/>
      <c r="Z137" s="139">
        <f t="shared" si="8"/>
        <v>0</v>
      </c>
      <c r="AA137" s="140"/>
      <c r="AB137" s="91">
        <v>6200</v>
      </c>
      <c r="AC137" s="135">
        <f t="shared" si="7"/>
        <v>0</v>
      </c>
      <c r="AD137" s="136"/>
      <c r="AE137" s="137"/>
      <c r="AF137" s="6"/>
      <c r="AG137" s="7"/>
    </row>
    <row r="138" spans="1:33" ht="15.5">
      <c r="A138" s="68" t="s">
        <v>246</v>
      </c>
      <c r="B138" s="138" t="s">
        <v>102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40"/>
      <c r="N138" s="138" t="s">
        <v>8</v>
      </c>
      <c r="O138" s="139"/>
      <c r="P138" s="139"/>
      <c r="Q138" s="139"/>
      <c r="R138" s="140"/>
      <c r="S138" s="35"/>
      <c r="T138" s="35"/>
      <c r="U138" s="35"/>
      <c r="V138" s="35"/>
      <c r="W138" s="19"/>
      <c r="X138" s="19"/>
      <c r="Y138" s="36"/>
      <c r="Z138" s="139">
        <f t="shared" si="8"/>
        <v>0</v>
      </c>
      <c r="AA138" s="140"/>
      <c r="AB138" s="91">
        <v>6200</v>
      </c>
      <c r="AC138" s="135">
        <f t="shared" si="7"/>
        <v>0</v>
      </c>
      <c r="AD138" s="136"/>
      <c r="AE138" s="137"/>
      <c r="AF138" s="6"/>
      <c r="AG138" s="7"/>
    </row>
    <row r="139" spans="1:33" ht="15.5">
      <c r="A139" s="68" t="s">
        <v>247</v>
      </c>
      <c r="B139" s="138" t="s">
        <v>103</v>
      </c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40"/>
      <c r="N139" s="138" t="s">
        <v>109</v>
      </c>
      <c r="O139" s="139"/>
      <c r="P139" s="139"/>
      <c r="Q139" s="139"/>
      <c r="R139" s="140"/>
      <c r="S139" s="35"/>
      <c r="T139" s="35"/>
      <c r="U139" s="35"/>
      <c r="V139" s="35"/>
      <c r="W139" s="19"/>
      <c r="X139" s="19"/>
      <c r="Y139" s="36"/>
      <c r="Z139" s="139">
        <f t="shared" si="8"/>
        <v>0</v>
      </c>
      <c r="AA139" s="140"/>
      <c r="AB139" s="91">
        <v>7200</v>
      </c>
      <c r="AC139" s="135">
        <f t="shared" si="7"/>
        <v>0</v>
      </c>
      <c r="AD139" s="136"/>
      <c r="AE139" s="137"/>
      <c r="AF139" s="6"/>
      <c r="AG139" s="7"/>
    </row>
    <row r="140" spans="1:33" ht="15.5">
      <c r="A140" s="68" t="s">
        <v>248</v>
      </c>
      <c r="B140" s="138" t="s">
        <v>103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40"/>
      <c r="N140" s="138" t="s">
        <v>110</v>
      </c>
      <c r="O140" s="139"/>
      <c r="P140" s="139"/>
      <c r="Q140" s="139"/>
      <c r="R140" s="140"/>
      <c r="S140" s="35"/>
      <c r="T140" s="35"/>
      <c r="U140" s="35"/>
      <c r="V140" s="35"/>
      <c r="W140" s="19"/>
      <c r="X140" s="19"/>
      <c r="Y140" s="36"/>
      <c r="Z140" s="139">
        <f t="shared" si="8"/>
        <v>0</v>
      </c>
      <c r="AA140" s="140"/>
      <c r="AB140" s="91">
        <v>7200</v>
      </c>
      <c r="AC140" s="135">
        <f t="shared" si="7"/>
        <v>0</v>
      </c>
      <c r="AD140" s="136"/>
      <c r="AE140" s="137"/>
      <c r="AF140" s="6"/>
      <c r="AG140" s="7"/>
    </row>
    <row r="141" spans="1:33" ht="15.5">
      <c r="A141" s="68" t="s">
        <v>249</v>
      </c>
      <c r="B141" s="138" t="s">
        <v>104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40"/>
      <c r="N141" s="138" t="s">
        <v>7</v>
      </c>
      <c r="O141" s="139"/>
      <c r="P141" s="139"/>
      <c r="Q141" s="139"/>
      <c r="R141" s="140"/>
      <c r="S141" s="35"/>
      <c r="T141" s="35"/>
      <c r="U141" s="35"/>
      <c r="V141" s="35"/>
      <c r="W141" s="19"/>
      <c r="X141" s="19"/>
      <c r="Y141" s="36"/>
      <c r="Z141" s="139">
        <f t="shared" si="8"/>
        <v>0</v>
      </c>
      <c r="AA141" s="140"/>
      <c r="AB141" s="91">
        <v>6200</v>
      </c>
      <c r="AC141" s="135">
        <f t="shared" si="7"/>
        <v>0</v>
      </c>
      <c r="AD141" s="136"/>
      <c r="AE141" s="137"/>
      <c r="AF141" s="6"/>
      <c r="AG141" s="7"/>
    </row>
    <row r="142" spans="1:33" ht="15.5">
      <c r="A142" s="68" t="s">
        <v>250</v>
      </c>
      <c r="B142" s="138" t="s">
        <v>104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40"/>
      <c r="N142" s="138" t="s">
        <v>40</v>
      </c>
      <c r="O142" s="139"/>
      <c r="P142" s="139"/>
      <c r="Q142" s="139"/>
      <c r="R142" s="140"/>
      <c r="S142" s="35"/>
      <c r="T142" s="35"/>
      <c r="U142" s="35"/>
      <c r="V142" s="35"/>
      <c r="W142" s="19"/>
      <c r="X142" s="19"/>
      <c r="Y142" s="36"/>
      <c r="Z142" s="139">
        <f t="shared" si="8"/>
        <v>0</v>
      </c>
      <c r="AA142" s="140"/>
      <c r="AB142" s="91">
        <v>6200</v>
      </c>
      <c r="AC142" s="135">
        <f t="shared" si="7"/>
        <v>0</v>
      </c>
      <c r="AD142" s="136"/>
      <c r="AE142" s="137"/>
      <c r="AF142" s="6"/>
      <c r="AG142" s="7"/>
    </row>
    <row r="143" spans="1:33" ht="15.5">
      <c r="A143" s="68" t="s">
        <v>251</v>
      </c>
      <c r="B143" s="138" t="s">
        <v>104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40"/>
      <c r="N143" s="138" t="s">
        <v>8</v>
      </c>
      <c r="O143" s="139"/>
      <c r="P143" s="139"/>
      <c r="Q143" s="139"/>
      <c r="R143" s="140"/>
      <c r="S143" s="35"/>
      <c r="T143" s="35"/>
      <c r="U143" s="35"/>
      <c r="V143" s="35"/>
      <c r="W143" s="19"/>
      <c r="X143" s="19"/>
      <c r="Y143" s="36"/>
      <c r="Z143" s="139">
        <f t="shared" si="8"/>
        <v>0</v>
      </c>
      <c r="AA143" s="140"/>
      <c r="AB143" s="91">
        <v>6200</v>
      </c>
      <c r="AC143" s="135">
        <f t="shared" si="7"/>
        <v>0</v>
      </c>
      <c r="AD143" s="136"/>
      <c r="AE143" s="137"/>
      <c r="AF143" s="6"/>
      <c r="AG143" s="7"/>
    </row>
    <row r="144" spans="1:33" ht="15.5">
      <c r="A144" s="68" t="s">
        <v>252</v>
      </c>
      <c r="B144" s="138" t="s">
        <v>105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40"/>
      <c r="N144" s="138" t="s">
        <v>7</v>
      </c>
      <c r="O144" s="139"/>
      <c r="P144" s="139"/>
      <c r="Q144" s="139"/>
      <c r="R144" s="140"/>
      <c r="S144" s="35"/>
      <c r="T144" s="35"/>
      <c r="U144" s="35"/>
      <c r="V144" s="35"/>
      <c r="W144" s="19"/>
      <c r="X144" s="19"/>
      <c r="Y144" s="36"/>
      <c r="Z144" s="139">
        <f t="shared" si="8"/>
        <v>0</v>
      </c>
      <c r="AA144" s="140"/>
      <c r="AB144" s="91">
        <v>6200</v>
      </c>
      <c r="AC144" s="135">
        <f t="shared" si="7"/>
        <v>0</v>
      </c>
      <c r="AD144" s="136"/>
      <c r="AE144" s="137"/>
      <c r="AF144" s="6"/>
      <c r="AG144" s="7"/>
    </row>
    <row r="145" spans="1:33" ht="15.5">
      <c r="A145" s="68" t="s">
        <v>253</v>
      </c>
      <c r="B145" s="138" t="s">
        <v>105</v>
      </c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40"/>
      <c r="N145" s="138" t="s">
        <v>67</v>
      </c>
      <c r="O145" s="139"/>
      <c r="P145" s="139"/>
      <c r="Q145" s="139"/>
      <c r="R145" s="140"/>
      <c r="S145" s="35"/>
      <c r="T145" s="35"/>
      <c r="U145" s="35"/>
      <c r="V145" s="35"/>
      <c r="W145" s="19"/>
      <c r="X145" s="19"/>
      <c r="Y145" s="36"/>
      <c r="Z145" s="139">
        <f>SUM(S145:X145)</f>
        <v>0</v>
      </c>
      <c r="AA145" s="140"/>
      <c r="AB145" s="91">
        <v>6200</v>
      </c>
      <c r="AC145" s="135">
        <f t="shared" si="7"/>
        <v>0</v>
      </c>
      <c r="AD145" s="136"/>
      <c r="AE145" s="137"/>
      <c r="AF145" s="6"/>
      <c r="AG145" s="7"/>
    </row>
    <row r="146" spans="1:33" ht="15.5">
      <c r="A146" s="68" t="s">
        <v>254</v>
      </c>
      <c r="B146" s="138" t="s">
        <v>105</v>
      </c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40"/>
      <c r="N146" s="138" t="s">
        <v>8</v>
      </c>
      <c r="O146" s="139"/>
      <c r="P146" s="139"/>
      <c r="Q146" s="139"/>
      <c r="R146" s="140"/>
      <c r="S146" s="35"/>
      <c r="T146" s="35"/>
      <c r="U146" s="35"/>
      <c r="V146" s="35"/>
      <c r="W146" s="19"/>
      <c r="X146" s="19"/>
      <c r="Y146" s="36"/>
      <c r="Z146" s="139">
        <f t="shared" ref="Z146" si="9">SUM(S146:X146)</f>
        <v>0</v>
      </c>
      <c r="AA146" s="140"/>
      <c r="AB146" s="91">
        <v>6200</v>
      </c>
      <c r="AC146" s="135">
        <f t="shared" si="7"/>
        <v>0</v>
      </c>
      <c r="AD146" s="136"/>
      <c r="AE146" s="137"/>
      <c r="AF146" s="6"/>
      <c r="AG146" s="7"/>
    </row>
    <row r="147" spans="1:33" ht="15.5">
      <c r="A147" s="68" t="s">
        <v>255</v>
      </c>
      <c r="B147" s="138" t="s">
        <v>106</v>
      </c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40"/>
      <c r="N147" s="138" t="s">
        <v>111</v>
      </c>
      <c r="O147" s="139"/>
      <c r="P147" s="139"/>
      <c r="Q147" s="139"/>
      <c r="R147" s="140"/>
      <c r="S147" s="35"/>
      <c r="T147" s="35"/>
      <c r="U147" s="35"/>
      <c r="V147" s="35"/>
      <c r="W147" s="19"/>
      <c r="X147" s="19"/>
      <c r="Y147" s="36"/>
      <c r="Z147" s="139">
        <f t="shared" ref="Z147:Z166" si="10">SUM(S147:X147)</f>
        <v>0</v>
      </c>
      <c r="AA147" s="140"/>
      <c r="AB147" s="91">
        <v>7200</v>
      </c>
      <c r="AC147" s="135">
        <f t="shared" si="7"/>
        <v>0</v>
      </c>
      <c r="AD147" s="136"/>
      <c r="AE147" s="137"/>
      <c r="AF147" s="6"/>
      <c r="AG147" s="7"/>
    </row>
    <row r="148" spans="1:33" ht="15.5">
      <c r="A148" s="68" t="s">
        <v>256</v>
      </c>
      <c r="B148" s="138" t="s">
        <v>106</v>
      </c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40"/>
      <c r="N148" s="138" t="s">
        <v>112</v>
      </c>
      <c r="O148" s="139"/>
      <c r="P148" s="139"/>
      <c r="Q148" s="139"/>
      <c r="R148" s="140"/>
      <c r="S148" s="35"/>
      <c r="T148" s="35"/>
      <c r="U148" s="35"/>
      <c r="V148" s="35"/>
      <c r="W148" s="19"/>
      <c r="X148" s="19"/>
      <c r="Y148" s="36"/>
      <c r="Z148" s="139">
        <f t="shared" si="10"/>
        <v>0</v>
      </c>
      <c r="AA148" s="140"/>
      <c r="AB148" s="91">
        <v>7200</v>
      </c>
      <c r="AC148" s="135">
        <f t="shared" si="7"/>
        <v>0</v>
      </c>
      <c r="AD148" s="136"/>
      <c r="AE148" s="137"/>
      <c r="AF148" s="6"/>
      <c r="AG148" s="7"/>
    </row>
    <row r="149" spans="1:33" ht="15.5">
      <c r="A149" s="68" t="s">
        <v>257</v>
      </c>
      <c r="B149" s="138" t="s">
        <v>107</v>
      </c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40"/>
      <c r="N149" s="138" t="s">
        <v>7</v>
      </c>
      <c r="O149" s="139"/>
      <c r="P149" s="139"/>
      <c r="Q149" s="139"/>
      <c r="R149" s="140"/>
      <c r="S149" s="35"/>
      <c r="T149" s="35"/>
      <c r="U149" s="35"/>
      <c r="V149" s="35"/>
      <c r="W149" s="19"/>
      <c r="X149" s="19"/>
      <c r="Y149" s="36"/>
      <c r="Z149" s="139">
        <f t="shared" si="10"/>
        <v>0</v>
      </c>
      <c r="AA149" s="140"/>
      <c r="AB149" s="91">
        <v>6200</v>
      </c>
      <c r="AC149" s="135">
        <f t="shared" si="7"/>
        <v>0</v>
      </c>
      <c r="AD149" s="136"/>
      <c r="AE149" s="137"/>
      <c r="AF149" s="6"/>
      <c r="AG149" s="7"/>
    </row>
    <row r="150" spans="1:33" ht="15.5">
      <c r="A150" s="68" t="s">
        <v>258</v>
      </c>
      <c r="B150" s="138" t="s">
        <v>107</v>
      </c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40"/>
      <c r="N150" s="138" t="s">
        <v>108</v>
      </c>
      <c r="O150" s="139"/>
      <c r="P150" s="139"/>
      <c r="Q150" s="139"/>
      <c r="R150" s="140"/>
      <c r="S150" s="35"/>
      <c r="T150" s="35"/>
      <c r="U150" s="35"/>
      <c r="V150" s="35"/>
      <c r="W150" s="19"/>
      <c r="X150" s="19"/>
      <c r="Y150" s="36"/>
      <c r="Z150" s="139">
        <f t="shared" si="10"/>
        <v>0</v>
      </c>
      <c r="AA150" s="140"/>
      <c r="AB150" s="91">
        <v>6200</v>
      </c>
      <c r="AC150" s="135">
        <f t="shared" si="7"/>
        <v>0</v>
      </c>
      <c r="AD150" s="136"/>
      <c r="AE150" s="137"/>
      <c r="AF150" s="6"/>
      <c r="AG150" s="7"/>
    </row>
    <row r="151" spans="1:33" ht="15.5">
      <c r="A151" s="68" t="s">
        <v>259</v>
      </c>
      <c r="B151" s="138" t="s">
        <v>107</v>
      </c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40"/>
      <c r="N151" s="138" t="s">
        <v>8</v>
      </c>
      <c r="O151" s="139"/>
      <c r="P151" s="139"/>
      <c r="Q151" s="139"/>
      <c r="R151" s="140"/>
      <c r="S151" s="35"/>
      <c r="T151" s="35"/>
      <c r="U151" s="35"/>
      <c r="V151" s="35"/>
      <c r="W151" s="19"/>
      <c r="X151" s="19"/>
      <c r="Y151" s="36"/>
      <c r="Z151" s="139">
        <f t="shared" si="10"/>
        <v>0</v>
      </c>
      <c r="AA151" s="140"/>
      <c r="AB151" s="91">
        <v>6200</v>
      </c>
      <c r="AC151" s="135">
        <f t="shared" si="7"/>
        <v>0</v>
      </c>
      <c r="AD151" s="136"/>
      <c r="AE151" s="137"/>
      <c r="AF151" s="6"/>
      <c r="AG151" s="7"/>
    </row>
    <row r="152" spans="1:33" ht="15.5">
      <c r="A152" s="68" t="s">
        <v>260</v>
      </c>
      <c r="B152" s="138" t="s">
        <v>113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40"/>
      <c r="N152" s="138" t="s">
        <v>7</v>
      </c>
      <c r="O152" s="139"/>
      <c r="P152" s="139"/>
      <c r="Q152" s="139"/>
      <c r="R152" s="140"/>
      <c r="S152" s="35"/>
      <c r="T152" s="35"/>
      <c r="U152" s="35"/>
      <c r="V152" s="35"/>
      <c r="W152" s="19"/>
      <c r="X152" s="19"/>
      <c r="Y152" s="36"/>
      <c r="Z152" s="139">
        <f t="shared" si="10"/>
        <v>0</v>
      </c>
      <c r="AA152" s="140"/>
      <c r="AB152" s="91">
        <v>13500</v>
      </c>
      <c r="AC152" s="135">
        <f t="shared" si="7"/>
        <v>0</v>
      </c>
      <c r="AD152" s="136"/>
      <c r="AE152" s="137"/>
      <c r="AF152" s="6"/>
      <c r="AG152" s="7"/>
    </row>
    <row r="153" spans="1:33" ht="15.5">
      <c r="A153" s="68" t="s">
        <v>261</v>
      </c>
      <c r="B153" s="138" t="s">
        <v>113</v>
      </c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40"/>
      <c r="N153" s="138" t="s">
        <v>121</v>
      </c>
      <c r="O153" s="139"/>
      <c r="P153" s="139"/>
      <c r="Q153" s="139"/>
      <c r="R153" s="140"/>
      <c r="S153" s="35"/>
      <c r="T153" s="35"/>
      <c r="U153" s="35"/>
      <c r="V153" s="35"/>
      <c r="W153" s="19"/>
      <c r="X153" s="19"/>
      <c r="Y153" s="36"/>
      <c r="Z153" s="139">
        <f t="shared" si="10"/>
        <v>0</v>
      </c>
      <c r="AA153" s="140"/>
      <c r="AB153" s="91">
        <v>13500</v>
      </c>
      <c r="AC153" s="135">
        <f t="shared" si="7"/>
        <v>0</v>
      </c>
      <c r="AD153" s="136"/>
      <c r="AE153" s="137"/>
      <c r="AF153" s="6"/>
      <c r="AG153" s="7"/>
    </row>
    <row r="154" spans="1:33" ht="15.5">
      <c r="A154" s="68" t="s">
        <v>262</v>
      </c>
      <c r="B154" s="138" t="s">
        <v>114</v>
      </c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40"/>
      <c r="N154" s="138" t="s">
        <v>7</v>
      </c>
      <c r="O154" s="139"/>
      <c r="P154" s="139"/>
      <c r="Q154" s="139"/>
      <c r="R154" s="140"/>
      <c r="S154" s="35"/>
      <c r="T154" s="35"/>
      <c r="U154" s="35"/>
      <c r="V154" s="35"/>
      <c r="W154" s="19"/>
      <c r="X154" s="19"/>
      <c r="Y154" s="36"/>
      <c r="Z154" s="139">
        <f t="shared" si="10"/>
        <v>0</v>
      </c>
      <c r="AA154" s="140"/>
      <c r="AB154" s="91">
        <v>13500</v>
      </c>
      <c r="AC154" s="135">
        <f t="shared" si="7"/>
        <v>0</v>
      </c>
      <c r="AD154" s="136"/>
      <c r="AE154" s="137"/>
      <c r="AF154" s="6"/>
      <c r="AG154" s="7"/>
    </row>
    <row r="155" spans="1:33" ht="15.5">
      <c r="A155" s="68" t="s">
        <v>263</v>
      </c>
      <c r="B155" s="138" t="s">
        <v>114</v>
      </c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40"/>
      <c r="N155" s="138" t="s">
        <v>66</v>
      </c>
      <c r="O155" s="139"/>
      <c r="P155" s="139"/>
      <c r="Q155" s="139"/>
      <c r="R155" s="140"/>
      <c r="S155" s="35"/>
      <c r="T155" s="35"/>
      <c r="U155" s="35"/>
      <c r="V155" s="35"/>
      <c r="W155" s="19"/>
      <c r="X155" s="19"/>
      <c r="Y155" s="36"/>
      <c r="Z155" s="139">
        <f t="shared" si="10"/>
        <v>0</v>
      </c>
      <c r="AA155" s="140"/>
      <c r="AB155" s="91">
        <v>13500</v>
      </c>
      <c r="AC155" s="135">
        <f t="shared" si="7"/>
        <v>0</v>
      </c>
      <c r="AD155" s="136"/>
      <c r="AE155" s="137"/>
      <c r="AF155" s="6"/>
      <c r="AG155" s="7"/>
    </row>
    <row r="156" spans="1:33" ht="15.5">
      <c r="A156" s="68" t="s">
        <v>264</v>
      </c>
      <c r="B156" s="138" t="s">
        <v>115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40"/>
      <c r="N156" s="138" t="s">
        <v>7</v>
      </c>
      <c r="O156" s="139"/>
      <c r="P156" s="139"/>
      <c r="Q156" s="139"/>
      <c r="R156" s="140"/>
      <c r="S156" s="35"/>
      <c r="T156" s="35"/>
      <c r="U156" s="35"/>
      <c r="V156" s="35"/>
      <c r="W156" s="19"/>
      <c r="X156" s="19"/>
      <c r="Y156" s="36"/>
      <c r="Z156" s="139">
        <f t="shared" si="10"/>
        <v>0</v>
      </c>
      <c r="AA156" s="140"/>
      <c r="AB156" s="91">
        <v>13500</v>
      </c>
      <c r="AC156" s="135">
        <f t="shared" si="7"/>
        <v>0</v>
      </c>
      <c r="AD156" s="136"/>
      <c r="AE156" s="137"/>
      <c r="AF156" s="6"/>
      <c r="AG156" s="7"/>
    </row>
    <row r="157" spans="1:33" ht="15.5">
      <c r="A157" s="68" t="s">
        <v>265</v>
      </c>
      <c r="B157" s="138" t="s">
        <v>115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40"/>
      <c r="N157" s="138" t="s">
        <v>121</v>
      </c>
      <c r="O157" s="139"/>
      <c r="P157" s="139"/>
      <c r="Q157" s="139"/>
      <c r="R157" s="140"/>
      <c r="S157" s="35"/>
      <c r="T157" s="35"/>
      <c r="U157" s="35"/>
      <c r="V157" s="35"/>
      <c r="W157" s="19"/>
      <c r="X157" s="19"/>
      <c r="Y157" s="36"/>
      <c r="Z157" s="139">
        <f t="shared" si="10"/>
        <v>0</v>
      </c>
      <c r="AA157" s="140"/>
      <c r="AB157" s="91">
        <v>13500</v>
      </c>
      <c r="AC157" s="135">
        <f t="shared" si="7"/>
        <v>0</v>
      </c>
      <c r="AD157" s="136"/>
      <c r="AE157" s="137"/>
      <c r="AF157" s="6"/>
      <c r="AG157" s="7"/>
    </row>
    <row r="158" spans="1:33" ht="15.5">
      <c r="A158" s="68" t="s">
        <v>266</v>
      </c>
      <c r="B158" s="138" t="s">
        <v>116</v>
      </c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40"/>
      <c r="N158" s="138" t="s">
        <v>7</v>
      </c>
      <c r="O158" s="139"/>
      <c r="P158" s="139"/>
      <c r="Q158" s="139"/>
      <c r="R158" s="140"/>
      <c r="S158" s="35"/>
      <c r="T158" s="35"/>
      <c r="U158" s="35"/>
      <c r="V158" s="35"/>
      <c r="W158" s="19"/>
      <c r="X158" s="19"/>
      <c r="Y158" s="36"/>
      <c r="Z158" s="139">
        <f t="shared" si="10"/>
        <v>0</v>
      </c>
      <c r="AA158" s="140"/>
      <c r="AB158" s="91">
        <v>13500</v>
      </c>
      <c r="AC158" s="135">
        <f t="shared" si="7"/>
        <v>0</v>
      </c>
      <c r="AD158" s="136"/>
      <c r="AE158" s="137"/>
      <c r="AF158" s="6"/>
      <c r="AG158" s="7"/>
    </row>
    <row r="159" spans="1:33" ht="15.5">
      <c r="A159" s="68" t="s">
        <v>267</v>
      </c>
      <c r="B159" s="138" t="s">
        <v>117</v>
      </c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40"/>
      <c r="N159" s="138" t="s">
        <v>7</v>
      </c>
      <c r="O159" s="139"/>
      <c r="P159" s="139"/>
      <c r="Q159" s="139"/>
      <c r="R159" s="140"/>
      <c r="S159" s="35"/>
      <c r="T159" s="35"/>
      <c r="U159" s="35"/>
      <c r="V159" s="35"/>
      <c r="W159" s="19"/>
      <c r="X159" s="19"/>
      <c r="Y159" s="36"/>
      <c r="Z159" s="139">
        <f t="shared" si="10"/>
        <v>0</v>
      </c>
      <c r="AA159" s="140"/>
      <c r="AB159" s="91">
        <v>13500</v>
      </c>
      <c r="AC159" s="135">
        <f t="shared" si="7"/>
        <v>0</v>
      </c>
      <c r="AD159" s="136"/>
      <c r="AE159" s="137"/>
      <c r="AF159" s="6"/>
      <c r="AG159" s="7"/>
    </row>
    <row r="160" spans="1:33" ht="15.5">
      <c r="A160" s="68" t="s">
        <v>268</v>
      </c>
      <c r="B160" s="138" t="s">
        <v>117</v>
      </c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40"/>
      <c r="N160" s="138" t="s">
        <v>67</v>
      </c>
      <c r="O160" s="139"/>
      <c r="P160" s="139"/>
      <c r="Q160" s="139"/>
      <c r="R160" s="140"/>
      <c r="S160" s="35"/>
      <c r="T160" s="35"/>
      <c r="U160" s="35"/>
      <c r="V160" s="35"/>
      <c r="W160" s="19"/>
      <c r="X160" s="19"/>
      <c r="Y160" s="36"/>
      <c r="Z160" s="139">
        <f t="shared" si="10"/>
        <v>0</v>
      </c>
      <c r="AA160" s="140"/>
      <c r="AB160" s="91">
        <v>13500</v>
      </c>
      <c r="AC160" s="135">
        <f t="shared" si="7"/>
        <v>0</v>
      </c>
      <c r="AD160" s="136"/>
      <c r="AE160" s="137"/>
      <c r="AF160" s="6"/>
      <c r="AG160" s="7"/>
    </row>
    <row r="161" spans="1:244" ht="15.5">
      <c r="A161" s="68" t="s">
        <v>269</v>
      </c>
      <c r="B161" s="138" t="s">
        <v>118</v>
      </c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40"/>
      <c r="N161" s="138" t="s">
        <v>7</v>
      </c>
      <c r="O161" s="139"/>
      <c r="P161" s="139"/>
      <c r="Q161" s="139"/>
      <c r="R161" s="140"/>
      <c r="S161" s="35"/>
      <c r="T161" s="35"/>
      <c r="U161" s="35"/>
      <c r="V161" s="35"/>
      <c r="W161" s="19"/>
      <c r="X161" s="19"/>
      <c r="Y161" s="36"/>
      <c r="Z161" s="139">
        <f t="shared" si="10"/>
        <v>0</v>
      </c>
      <c r="AA161" s="140"/>
      <c r="AB161" s="91">
        <v>13500</v>
      </c>
      <c r="AC161" s="135">
        <f t="shared" si="7"/>
        <v>0</v>
      </c>
      <c r="AD161" s="136"/>
      <c r="AE161" s="137"/>
      <c r="AF161" s="6"/>
      <c r="AG161" s="7"/>
    </row>
    <row r="162" spans="1:244" ht="15.5">
      <c r="A162" s="68" t="s">
        <v>270</v>
      </c>
      <c r="B162" s="138" t="s">
        <v>118</v>
      </c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40"/>
      <c r="N162" s="138" t="s">
        <v>67</v>
      </c>
      <c r="O162" s="139"/>
      <c r="P162" s="139"/>
      <c r="Q162" s="139"/>
      <c r="R162" s="140"/>
      <c r="S162" s="35"/>
      <c r="T162" s="35"/>
      <c r="U162" s="35"/>
      <c r="V162" s="35"/>
      <c r="W162" s="19"/>
      <c r="X162" s="19"/>
      <c r="Y162" s="36"/>
      <c r="Z162" s="139">
        <f t="shared" si="10"/>
        <v>0</v>
      </c>
      <c r="AA162" s="140"/>
      <c r="AB162" s="91">
        <v>13500</v>
      </c>
      <c r="AC162" s="135">
        <f t="shared" si="7"/>
        <v>0</v>
      </c>
      <c r="AD162" s="136"/>
      <c r="AE162" s="137"/>
      <c r="AF162" s="6"/>
      <c r="AG162" s="7"/>
    </row>
    <row r="163" spans="1:244" ht="15.5">
      <c r="A163" s="68" t="s">
        <v>271</v>
      </c>
      <c r="B163" s="138" t="s">
        <v>119</v>
      </c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40"/>
      <c r="N163" s="138" t="s">
        <v>7</v>
      </c>
      <c r="O163" s="139"/>
      <c r="P163" s="139"/>
      <c r="Q163" s="139"/>
      <c r="R163" s="140"/>
      <c r="S163" s="35"/>
      <c r="T163" s="35"/>
      <c r="U163" s="35"/>
      <c r="V163" s="35"/>
      <c r="W163" s="19"/>
      <c r="X163" s="19"/>
      <c r="Y163" s="36"/>
      <c r="Z163" s="139">
        <f t="shared" si="10"/>
        <v>0</v>
      </c>
      <c r="AA163" s="140"/>
      <c r="AB163" s="91">
        <v>13500</v>
      </c>
      <c r="AC163" s="135">
        <f t="shared" si="7"/>
        <v>0</v>
      </c>
      <c r="AD163" s="136"/>
      <c r="AE163" s="137"/>
      <c r="AF163" s="6"/>
      <c r="AG163" s="7"/>
    </row>
    <row r="164" spans="1:244" ht="15.5">
      <c r="A164" s="68" t="s">
        <v>272</v>
      </c>
      <c r="B164" s="138" t="s">
        <v>119</v>
      </c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40"/>
      <c r="N164" s="138" t="s">
        <v>121</v>
      </c>
      <c r="O164" s="139"/>
      <c r="P164" s="139"/>
      <c r="Q164" s="139"/>
      <c r="R164" s="140"/>
      <c r="S164" s="35"/>
      <c r="T164" s="35"/>
      <c r="U164" s="35"/>
      <c r="V164" s="35"/>
      <c r="W164" s="19"/>
      <c r="X164" s="19"/>
      <c r="Y164" s="36"/>
      <c r="Z164" s="139">
        <f t="shared" si="10"/>
        <v>0</v>
      </c>
      <c r="AA164" s="140"/>
      <c r="AB164" s="91">
        <v>13500</v>
      </c>
      <c r="AC164" s="135">
        <f t="shared" si="7"/>
        <v>0</v>
      </c>
      <c r="AD164" s="136"/>
      <c r="AE164" s="137"/>
      <c r="AF164" s="6"/>
      <c r="AG164" s="7"/>
    </row>
    <row r="165" spans="1:244" ht="15.5">
      <c r="A165" s="68" t="s">
        <v>273</v>
      </c>
      <c r="B165" s="138" t="s">
        <v>120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40"/>
      <c r="N165" s="138" t="s">
        <v>7</v>
      </c>
      <c r="O165" s="139"/>
      <c r="P165" s="139"/>
      <c r="Q165" s="139"/>
      <c r="R165" s="140"/>
      <c r="S165" s="35"/>
      <c r="T165" s="35"/>
      <c r="U165" s="35"/>
      <c r="V165" s="35"/>
      <c r="W165" s="19"/>
      <c r="X165" s="19"/>
      <c r="Y165" s="36"/>
      <c r="Z165" s="139">
        <f t="shared" si="10"/>
        <v>0</v>
      </c>
      <c r="AA165" s="140"/>
      <c r="AB165" s="91">
        <v>14500</v>
      </c>
      <c r="AC165" s="135">
        <f t="shared" si="7"/>
        <v>0</v>
      </c>
      <c r="AD165" s="136"/>
      <c r="AE165" s="137"/>
      <c r="AF165" s="6"/>
      <c r="AG165" s="7"/>
    </row>
    <row r="166" spans="1:244" ht="15.5">
      <c r="A166" s="68" t="s">
        <v>274</v>
      </c>
      <c r="B166" s="138" t="s">
        <v>120</v>
      </c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40"/>
      <c r="N166" s="138" t="s">
        <v>66</v>
      </c>
      <c r="O166" s="139"/>
      <c r="P166" s="139"/>
      <c r="Q166" s="139"/>
      <c r="R166" s="140"/>
      <c r="S166" s="35"/>
      <c r="T166" s="35"/>
      <c r="U166" s="35"/>
      <c r="V166" s="35"/>
      <c r="W166" s="19"/>
      <c r="X166" s="19"/>
      <c r="Y166" s="36"/>
      <c r="Z166" s="139">
        <f t="shared" si="10"/>
        <v>0</v>
      </c>
      <c r="AA166" s="140"/>
      <c r="AB166" s="91">
        <v>14500</v>
      </c>
      <c r="AC166" s="135">
        <f>SUM(AB166)*Z166</f>
        <v>0</v>
      </c>
      <c r="AD166" s="136"/>
      <c r="AE166" s="137"/>
      <c r="AF166" s="6"/>
      <c r="AG166" s="7"/>
    </row>
    <row r="167" spans="1:244" ht="15.5">
      <c r="A167" s="68"/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40"/>
      <c r="N167" s="138"/>
      <c r="O167" s="139"/>
      <c r="P167" s="139"/>
      <c r="Q167" s="139"/>
      <c r="R167" s="140"/>
      <c r="S167" s="35"/>
      <c r="T167" s="35"/>
      <c r="U167" s="35"/>
      <c r="V167" s="35"/>
      <c r="W167" s="19"/>
      <c r="X167" s="19"/>
      <c r="Y167" s="36"/>
      <c r="Z167" s="139"/>
      <c r="AA167" s="140"/>
      <c r="AB167" s="91"/>
      <c r="AC167" s="135"/>
      <c r="AD167" s="136"/>
      <c r="AE167" s="137"/>
      <c r="AF167" s="6"/>
      <c r="AG167" s="7"/>
    </row>
    <row r="168" spans="1:244" ht="16" customHeight="1">
      <c r="A168" s="20"/>
      <c r="B168" s="21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195" t="s">
        <v>10</v>
      </c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7"/>
      <c r="Z168" s="198">
        <f>SUM(Z107:AA167)</f>
        <v>0</v>
      </c>
      <c r="AA168" s="200"/>
      <c r="AB168" s="201"/>
      <c r="AC168" s="202">
        <f>SUM(AC107:AE167)</f>
        <v>0</v>
      </c>
      <c r="AD168" s="203"/>
      <c r="AE168" s="204"/>
      <c r="AF168" s="6"/>
      <c r="AG168" s="7"/>
    </row>
    <row r="169" spans="1:244" s="73" customFormat="1" ht="16" customHeight="1">
      <c r="A169" s="23"/>
      <c r="B169" s="24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15"/>
      <c r="O169" s="15"/>
      <c r="P169" s="15"/>
      <c r="Q169" s="15"/>
      <c r="R169" s="15"/>
      <c r="S169" s="16"/>
      <c r="T169" s="16"/>
      <c r="U169" s="16"/>
      <c r="V169" s="71"/>
      <c r="W169" s="71"/>
      <c r="X169" s="71"/>
      <c r="Y169" s="71"/>
      <c r="Z169" s="71"/>
      <c r="AA169" s="71"/>
      <c r="AB169" s="94"/>
      <c r="AC169" s="108"/>
      <c r="AD169" s="108"/>
      <c r="AE169" s="108"/>
      <c r="AF169" s="6"/>
      <c r="AG169" s="7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</row>
    <row r="170" spans="1:244" ht="16" customHeight="1">
      <c r="A170" s="26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7"/>
      <c r="O170" s="27"/>
      <c r="P170" s="27"/>
      <c r="Q170" s="27"/>
      <c r="R170" s="27"/>
      <c r="S170" s="29"/>
      <c r="T170" s="29"/>
      <c r="U170" s="29"/>
      <c r="V170" s="29"/>
      <c r="W170" s="29"/>
      <c r="X170" s="29"/>
      <c r="Y170" s="29"/>
      <c r="Z170" s="27"/>
      <c r="AA170" s="27"/>
      <c r="AB170" s="89"/>
      <c r="AC170" s="104"/>
      <c r="AD170" s="104"/>
      <c r="AE170" s="114"/>
      <c r="AF170" s="6"/>
      <c r="AG170" s="7"/>
    </row>
    <row r="171" spans="1:244" ht="16" customHeight="1">
      <c r="A171" s="23"/>
      <c r="B171" s="24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18"/>
      <c r="O171" s="18"/>
      <c r="P171" s="18"/>
      <c r="Q171" s="18"/>
      <c r="R171" s="18"/>
      <c r="S171" s="17"/>
      <c r="T171" s="17"/>
      <c r="U171" s="17"/>
      <c r="V171" s="22"/>
      <c r="W171" s="22"/>
      <c r="X171" s="22"/>
      <c r="Y171" s="22"/>
      <c r="Z171" s="22"/>
      <c r="AA171" s="22"/>
      <c r="AB171" s="88"/>
      <c r="AC171" s="103"/>
      <c r="AD171" s="103"/>
      <c r="AE171" s="103"/>
      <c r="AF171" s="6"/>
      <c r="AG171" s="7"/>
    </row>
    <row r="172" spans="1:244" ht="16" customHeight="1">
      <c r="A172" s="50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4"/>
      <c r="O172" s="51"/>
      <c r="P172" s="51"/>
      <c r="Q172" s="51"/>
      <c r="R172" s="51"/>
      <c r="S172" s="54"/>
      <c r="T172" s="51"/>
      <c r="U172" s="51"/>
      <c r="V172" s="51"/>
      <c r="W172" s="51"/>
      <c r="X172" s="51"/>
      <c r="Y172" s="51"/>
      <c r="Z172" s="54"/>
      <c r="AA172" s="51"/>
      <c r="AB172" s="95"/>
      <c r="AC172" s="109"/>
      <c r="AD172" s="113"/>
      <c r="AE172" s="117"/>
      <c r="AF172" s="6"/>
      <c r="AG172" s="7"/>
    </row>
    <row r="173" spans="1:244" ht="16" customHeight="1">
      <c r="A173" s="76" t="s">
        <v>2</v>
      </c>
      <c r="B173" s="56" t="s">
        <v>20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8" t="s">
        <v>3</v>
      </c>
      <c r="O173" s="55"/>
      <c r="P173" s="55"/>
      <c r="Q173" s="55"/>
      <c r="R173" s="55"/>
      <c r="S173" s="144" t="s">
        <v>4</v>
      </c>
      <c r="T173" s="145"/>
      <c r="U173" s="145"/>
      <c r="V173" s="145"/>
      <c r="W173" s="145"/>
      <c r="X173" s="145"/>
      <c r="Y173" s="145"/>
      <c r="Z173" s="145"/>
      <c r="AA173" s="145"/>
      <c r="AB173" s="96" t="s">
        <v>5</v>
      </c>
      <c r="AC173" s="141" t="s">
        <v>6</v>
      </c>
      <c r="AD173" s="141"/>
      <c r="AE173" s="146"/>
      <c r="AF173" s="6"/>
      <c r="AG173" s="7"/>
    </row>
    <row r="174" spans="1:244" ht="16" customHeight="1">
      <c r="A174" s="68" t="s">
        <v>281</v>
      </c>
      <c r="B174" s="138" t="s">
        <v>122</v>
      </c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40"/>
      <c r="N174" s="138" t="s">
        <v>7</v>
      </c>
      <c r="O174" s="139"/>
      <c r="P174" s="139"/>
      <c r="Q174" s="139"/>
      <c r="R174" s="140"/>
      <c r="S174" s="132"/>
      <c r="T174" s="133"/>
      <c r="U174" s="133"/>
      <c r="V174" s="133"/>
      <c r="W174" s="133"/>
      <c r="X174" s="133"/>
      <c r="Y174" s="133"/>
      <c r="Z174" s="133"/>
      <c r="AA174" s="134"/>
      <c r="AB174" s="91">
        <v>5300</v>
      </c>
      <c r="AC174" s="135">
        <f t="shared" ref="AC174" si="11">SUM(AB174)*S174</f>
        <v>0</v>
      </c>
      <c r="AD174" s="136"/>
      <c r="AE174" s="137"/>
      <c r="AF174" s="6"/>
      <c r="AG174" s="7"/>
    </row>
    <row r="175" spans="1:244" ht="16" customHeight="1">
      <c r="A175" s="68" t="s">
        <v>282</v>
      </c>
      <c r="B175" s="138" t="s">
        <v>122</v>
      </c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40"/>
      <c r="N175" s="138" t="s">
        <v>108</v>
      </c>
      <c r="O175" s="139"/>
      <c r="P175" s="139"/>
      <c r="Q175" s="139"/>
      <c r="R175" s="140"/>
      <c r="S175" s="132"/>
      <c r="T175" s="133"/>
      <c r="U175" s="133"/>
      <c r="V175" s="133"/>
      <c r="W175" s="133"/>
      <c r="X175" s="133"/>
      <c r="Y175" s="133"/>
      <c r="Z175" s="133"/>
      <c r="AA175" s="134"/>
      <c r="AB175" s="91">
        <v>5300</v>
      </c>
      <c r="AC175" s="135">
        <f t="shared" ref="AC175:AC197" si="12">SUM(AB175)*S175</f>
        <v>0</v>
      </c>
      <c r="AD175" s="136"/>
      <c r="AE175" s="137"/>
      <c r="AF175" s="6"/>
      <c r="AG175" s="7"/>
    </row>
    <row r="176" spans="1:244" ht="16" customHeight="1">
      <c r="A176" s="68" t="s">
        <v>283</v>
      </c>
      <c r="B176" s="138" t="s">
        <v>123</v>
      </c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40"/>
      <c r="N176" s="138" t="s">
        <v>7</v>
      </c>
      <c r="O176" s="139"/>
      <c r="P176" s="139"/>
      <c r="Q176" s="139"/>
      <c r="R176" s="140"/>
      <c r="S176" s="132"/>
      <c r="T176" s="133"/>
      <c r="U176" s="133"/>
      <c r="V176" s="133"/>
      <c r="W176" s="133"/>
      <c r="X176" s="133"/>
      <c r="Y176" s="133"/>
      <c r="Z176" s="133"/>
      <c r="AA176" s="134"/>
      <c r="AB176" s="91">
        <v>5300</v>
      </c>
      <c r="AC176" s="135">
        <f t="shared" si="12"/>
        <v>0</v>
      </c>
      <c r="AD176" s="136"/>
      <c r="AE176" s="137"/>
      <c r="AF176" s="6"/>
      <c r="AG176" s="7"/>
    </row>
    <row r="177" spans="1:33" ht="16" customHeight="1">
      <c r="A177" s="68" t="s">
        <v>284</v>
      </c>
      <c r="B177" s="138" t="s">
        <v>123</v>
      </c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40"/>
      <c r="N177" s="138" t="s">
        <v>39</v>
      </c>
      <c r="O177" s="139"/>
      <c r="P177" s="139"/>
      <c r="Q177" s="139"/>
      <c r="R177" s="140"/>
      <c r="S177" s="132"/>
      <c r="T177" s="133"/>
      <c r="U177" s="133"/>
      <c r="V177" s="133"/>
      <c r="W177" s="133"/>
      <c r="X177" s="133"/>
      <c r="Y177" s="133"/>
      <c r="Z177" s="133"/>
      <c r="AA177" s="134"/>
      <c r="AB177" s="91">
        <v>5300</v>
      </c>
      <c r="AC177" s="135">
        <f t="shared" si="12"/>
        <v>0</v>
      </c>
      <c r="AD177" s="136"/>
      <c r="AE177" s="137"/>
      <c r="AF177" s="6"/>
      <c r="AG177" s="7"/>
    </row>
    <row r="178" spans="1:33" ht="16" customHeight="1">
      <c r="A178" s="68" t="s">
        <v>285</v>
      </c>
      <c r="B178" s="138" t="s">
        <v>124</v>
      </c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40"/>
      <c r="N178" s="138" t="s">
        <v>134</v>
      </c>
      <c r="O178" s="139"/>
      <c r="P178" s="139"/>
      <c r="Q178" s="139"/>
      <c r="R178" s="140"/>
      <c r="S178" s="132"/>
      <c r="T178" s="133"/>
      <c r="U178" s="133"/>
      <c r="V178" s="133"/>
      <c r="W178" s="133"/>
      <c r="X178" s="133"/>
      <c r="Y178" s="133"/>
      <c r="Z178" s="133"/>
      <c r="AA178" s="134"/>
      <c r="AB178" s="91">
        <v>6000</v>
      </c>
      <c r="AC178" s="135">
        <f t="shared" si="12"/>
        <v>0</v>
      </c>
      <c r="AD178" s="136"/>
      <c r="AE178" s="137"/>
      <c r="AF178" s="6"/>
      <c r="AG178" s="7"/>
    </row>
    <row r="179" spans="1:33" ht="16" customHeight="1">
      <c r="A179" s="68" t="s">
        <v>286</v>
      </c>
      <c r="B179" s="138" t="s">
        <v>124</v>
      </c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40"/>
      <c r="N179" s="138" t="s">
        <v>135</v>
      </c>
      <c r="O179" s="139"/>
      <c r="P179" s="139"/>
      <c r="Q179" s="139"/>
      <c r="R179" s="140"/>
      <c r="S179" s="132"/>
      <c r="T179" s="133"/>
      <c r="U179" s="133"/>
      <c r="V179" s="133"/>
      <c r="W179" s="133"/>
      <c r="X179" s="133"/>
      <c r="Y179" s="133"/>
      <c r="Z179" s="133"/>
      <c r="AA179" s="134"/>
      <c r="AB179" s="91">
        <v>6000</v>
      </c>
      <c r="AC179" s="135">
        <f t="shared" si="12"/>
        <v>0</v>
      </c>
      <c r="AD179" s="136"/>
      <c r="AE179" s="137"/>
      <c r="AF179" s="6"/>
      <c r="AG179" s="7"/>
    </row>
    <row r="180" spans="1:33" ht="16" customHeight="1">
      <c r="A180" s="68" t="s">
        <v>287</v>
      </c>
      <c r="B180" s="138" t="s">
        <v>125</v>
      </c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40"/>
      <c r="N180" s="138" t="s">
        <v>21</v>
      </c>
      <c r="O180" s="139"/>
      <c r="P180" s="139"/>
      <c r="Q180" s="139"/>
      <c r="R180" s="140"/>
      <c r="S180" s="132"/>
      <c r="T180" s="133"/>
      <c r="U180" s="133"/>
      <c r="V180" s="133"/>
      <c r="W180" s="133"/>
      <c r="X180" s="133"/>
      <c r="Y180" s="133"/>
      <c r="Z180" s="133"/>
      <c r="AA180" s="134"/>
      <c r="AB180" s="91">
        <v>7600</v>
      </c>
      <c r="AC180" s="135">
        <f t="shared" si="12"/>
        <v>0</v>
      </c>
      <c r="AD180" s="136"/>
      <c r="AE180" s="137"/>
      <c r="AF180" s="6"/>
      <c r="AG180" s="7"/>
    </row>
    <row r="181" spans="1:33" ht="16" customHeight="1">
      <c r="A181" s="68" t="s">
        <v>288</v>
      </c>
      <c r="B181" s="138" t="s">
        <v>125</v>
      </c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40"/>
      <c r="N181" s="138" t="s">
        <v>7</v>
      </c>
      <c r="O181" s="139"/>
      <c r="P181" s="139"/>
      <c r="Q181" s="139"/>
      <c r="R181" s="140"/>
      <c r="S181" s="132"/>
      <c r="T181" s="133"/>
      <c r="U181" s="133"/>
      <c r="V181" s="133"/>
      <c r="W181" s="133"/>
      <c r="X181" s="133"/>
      <c r="Y181" s="133"/>
      <c r="Z181" s="133"/>
      <c r="AA181" s="134"/>
      <c r="AB181" s="91">
        <v>7600</v>
      </c>
      <c r="AC181" s="135">
        <f t="shared" si="12"/>
        <v>0</v>
      </c>
      <c r="AD181" s="136"/>
      <c r="AE181" s="137"/>
      <c r="AF181" s="6"/>
      <c r="AG181" s="7"/>
    </row>
    <row r="182" spans="1:33" ht="16" customHeight="1">
      <c r="A182" s="68" t="s">
        <v>289</v>
      </c>
      <c r="B182" s="138" t="s">
        <v>126</v>
      </c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40"/>
      <c r="N182" s="138" t="s">
        <v>68</v>
      </c>
      <c r="O182" s="139"/>
      <c r="P182" s="139"/>
      <c r="Q182" s="139"/>
      <c r="R182" s="140"/>
      <c r="S182" s="132"/>
      <c r="T182" s="133"/>
      <c r="U182" s="133"/>
      <c r="V182" s="133"/>
      <c r="W182" s="133"/>
      <c r="X182" s="133"/>
      <c r="Y182" s="133"/>
      <c r="Z182" s="133"/>
      <c r="AA182" s="134"/>
      <c r="AB182" s="91">
        <v>7600</v>
      </c>
      <c r="AC182" s="135">
        <f t="shared" si="12"/>
        <v>0</v>
      </c>
      <c r="AD182" s="136"/>
      <c r="AE182" s="137"/>
      <c r="AF182" s="6"/>
      <c r="AG182" s="7"/>
    </row>
    <row r="183" spans="1:33" ht="16" customHeight="1">
      <c r="A183" s="68" t="s">
        <v>290</v>
      </c>
      <c r="B183" s="138" t="s">
        <v>126</v>
      </c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40"/>
      <c r="N183" s="138" t="s">
        <v>40</v>
      </c>
      <c r="O183" s="139"/>
      <c r="P183" s="139"/>
      <c r="Q183" s="139"/>
      <c r="R183" s="140"/>
      <c r="S183" s="132"/>
      <c r="T183" s="133"/>
      <c r="U183" s="133"/>
      <c r="V183" s="133"/>
      <c r="W183" s="133"/>
      <c r="X183" s="133"/>
      <c r="Y183" s="133"/>
      <c r="Z183" s="133"/>
      <c r="AA183" s="134"/>
      <c r="AB183" s="91">
        <v>7600</v>
      </c>
      <c r="AC183" s="135">
        <f t="shared" si="12"/>
        <v>0</v>
      </c>
      <c r="AD183" s="136"/>
      <c r="AE183" s="137"/>
      <c r="AF183" s="6"/>
      <c r="AG183" s="7"/>
    </row>
    <row r="184" spans="1:33" ht="16" customHeight="1">
      <c r="A184" s="68" t="s">
        <v>291</v>
      </c>
      <c r="B184" s="138" t="s">
        <v>127</v>
      </c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40"/>
      <c r="N184" s="138" t="s">
        <v>7</v>
      </c>
      <c r="O184" s="139"/>
      <c r="P184" s="139"/>
      <c r="Q184" s="139"/>
      <c r="R184" s="140"/>
      <c r="S184" s="132"/>
      <c r="T184" s="133"/>
      <c r="U184" s="133"/>
      <c r="V184" s="133"/>
      <c r="W184" s="133"/>
      <c r="X184" s="133"/>
      <c r="Y184" s="133"/>
      <c r="Z184" s="133"/>
      <c r="AA184" s="134"/>
      <c r="AB184" s="91">
        <v>6600</v>
      </c>
      <c r="AC184" s="135">
        <f t="shared" si="12"/>
        <v>0</v>
      </c>
      <c r="AD184" s="136"/>
      <c r="AE184" s="137"/>
      <c r="AF184" s="6"/>
      <c r="AG184" s="7"/>
    </row>
    <row r="185" spans="1:33" ht="16" customHeight="1">
      <c r="A185" s="68" t="s">
        <v>292</v>
      </c>
      <c r="B185" s="138" t="s">
        <v>127</v>
      </c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40"/>
      <c r="N185" s="138" t="s">
        <v>68</v>
      </c>
      <c r="O185" s="139"/>
      <c r="P185" s="139"/>
      <c r="Q185" s="139"/>
      <c r="R185" s="140"/>
      <c r="S185" s="132"/>
      <c r="T185" s="133"/>
      <c r="U185" s="133"/>
      <c r="V185" s="133"/>
      <c r="W185" s="133"/>
      <c r="X185" s="133"/>
      <c r="Y185" s="133"/>
      <c r="Z185" s="133"/>
      <c r="AA185" s="134"/>
      <c r="AB185" s="91">
        <v>7600</v>
      </c>
      <c r="AC185" s="135">
        <f t="shared" si="12"/>
        <v>0</v>
      </c>
      <c r="AD185" s="136"/>
      <c r="AE185" s="137"/>
      <c r="AF185" s="6"/>
      <c r="AG185" s="7"/>
    </row>
    <row r="186" spans="1:33" ht="16" customHeight="1">
      <c r="A186" s="68" t="s">
        <v>293</v>
      </c>
      <c r="B186" s="138" t="s">
        <v>128</v>
      </c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40"/>
      <c r="N186" s="138" t="s">
        <v>7</v>
      </c>
      <c r="O186" s="139"/>
      <c r="P186" s="139"/>
      <c r="Q186" s="139"/>
      <c r="R186" s="140"/>
      <c r="S186" s="132"/>
      <c r="T186" s="133"/>
      <c r="U186" s="133"/>
      <c r="V186" s="133"/>
      <c r="W186" s="133"/>
      <c r="X186" s="133"/>
      <c r="Y186" s="133"/>
      <c r="Z186" s="133"/>
      <c r="AA186" s="134"/>
      <c r="AB186" s="91">
        <v>6600</v>
      </c>
      <c r="AC186" s="135">
        <f t="shared" si="12"/>
        <v>0</v>
      </c>
      <c r="AD186" s="136"/>
      <c r="AE186" s="137"/>
      <c r="AF186" s="6"/>
      <c r="AG186" s="7"/>
    </row>
    <row r="187" spans="1:33" ht="16" customHeight="1">
      <c r="A187" s="68" t="s">
        <v>294</v>
      </c>
      <c r="B187" s="138" t="s">
        <v>128</v>
      </c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40"/>
      <c r="N187" s="138" t="s">
        <v>39</v>
      </c>
      <c r="O187" s="139"/>
      <c r="P187" s="139"/>
      <c r="Q187" s="139"/>
      <c r="R187" s="140"/>
      <c r="S187" s="132"/>
      <c r="T187" s="133"/>
      <c r="U187" s="133"/>
      <c r="V187" s="133"/>
      <c r="W187" s="133"/>
      <c r="X187" s="133"/>
      <c r="Y187" s="133"/>
      <c r="Z187" s="133"/>
      <c r="AA187" s="134"/>
      <c r="AB187" s="91">
        <v>6600</v>
      </c>
      <c r="AC187" s="135">
        <f t="shared" si="12"/>
        <v>0</v>
      </c>
      <c r="AD187" s="136"/>
      <c r="AE187" s="137"/>
      <c r="AF187" s="6"/>
      <c r="AG187" s="7"/>
    </row>
    <row r="188" spans="1:33" ht="16" customHeight="1">
      <c r="A188" s="68" t="s">
        <v>295</v>
      </c>
      <c r="B188" s="138" t="s">
        <v>129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40"/>
      <c r="N188" s="138" t="s">
        <v>7</v>
      </c>
      <c r="O188" s="139"/>
      <c r="P188" s="139"/>
      <c r="Q188" s="139"/>
      <c r="R188" s="140"/>
      <c r="S188" s="132"/>
      <c r="T188" s="133"/>
      <c r="U188" s="133"/>
      <c r="V188" s="133"/>
      <c r="W188" s="133"/>
      <c r="X188" s="133"/>
      <c r="Y188" s="133"/>
      <c r="Z188" s="133"/>
      <c r="AA188" s="134"/>
      <c r="AB188" s="91">
        <v>6600</v>
      </c>
      <c r="AC188" s="135">
        <f t="shared" si="12"/>
        <v>0</v>
      </c>
      <c r="AD188" s="136"/>
      <c r="AE188" s="137"/>
      <c r="AF188" s="6"/>
      <c r="AG188" s="7"/>
    </row>
    <row r="189" spans="1:33" ht="16" customHeight="1">
      <c r="A189" s="68" t="s">
        <v>296</v>
      </c>
      <c r="B189" s="138" t="s">
        <v>129</v>
      </c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40"/>
      <c r="N189" s="138" t="s">
        <v>21</v>
      </c>
      <c r="O189" s="139"/>
      <c r="P189" s="139"/>
      <c r="Q189" s="139"/>
      <c r="R189" s="140"/>
      <c r="S189" s="132"/>
      <c r="T189" s="133"/>
      <c r="U189" s="133"/>
      <c r="V189" s="133"/>
      <c r="W189" s="133"/>
      <c r="X189" s="133"/>
      <c r="Y189" s="133"/>
      <c r="Z189" s="133"/>
      <c r="AA189" s="134"/>
      <c r="AB189" s="91">
        <v>6600</v>
      </c>
      <c r="AC189" s="135">
        <f t="shared" si="12"/>
        <v>0</v>
      </c>
      <c r="AD189" s="136"/>
      <c r="AE189" s="137"/>
      <c r="AF189" s="6"/>
      <c r="AG189" s="7"/>
    </row>
    <row r="190" spans="1:33" ht="16" customHeight="1">
      <c r="A190" s="68" t="s">
        <v>297</v>
      </c>
      <c r="B190" s="138" t="s">
        <v>130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40"/>
      <c r="N190" s="138" t="s">
        <v>7</v>
      </c>
      <c r="O190" s="139"/>
      <c r="P190" s="139"/>
      <c r="Q190" s="139"/>
      <c r="R190" s="140"/>
      <c r="S190" s="132"/>
      <c r="T190" s="133"/>
      <c r="U190" s="133"/>
      <c r="V190" s="133"/>
      <c r="W190" s="133"/>
      <c r="X190" s="133"/>
      <c r="Y190" s="133"/>
      <c r="Z190" s="133"/>
      <c r="AA190" s="134"/>
      <c r="AB190" s="91">
        <v>6600</v>
      </c>
      <c r="AC190" s="135">
        <f t="shared" si="12"/>
        <v>0</v>
      </c>
      <c r="AD190" s="136"/>
      <c r="AE190" s="137"/>
      <c r="AF190" s="6"/>
      <c r="AG190" s="7"/>
    </row>
    <row r="191" spans="1:33" ht="16" customHeight="1">
      <c r="A191" s="68" t="s">
        <v>298</v>
      </c>
      <c r="B191" s="138" t="s">
        <v>130</v>
      </c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40"/>
      <c r="N191" s="138" t="s">
        <v>136</v>
      </c>
      <c r="O191" s="139"/>
      <c r="P191" s="139"/>
      <c r="Q191" s="139"/>
      <c r="R191" s="140"/>
      <c r="S191" s="132"/>
      <c r="T191" s="133"/>
      <c r="U191" s="133"/>
      <c r="V191" s="133"/>
      <c r="W191" s="133"/>
      <c r="X191" s="133"/>
      <c r="Y191" s="133"/>
      <c r="Z191" s="133"/>
      <c r="AA191" s="134"/>
      <c r="AB191" s="91">
        <v>6600</v>
      </c>
      <c r="AC191" s="135">
        <f t="shared" si="12"/>
        <v>0</v>
      </c>
      <c r="AD191" s="136"/>
      <c r="AE191" s="137"/>
      <c r="AF191" s="6"/>
      <c r="AG191" s="7"/>
    </row>
    <row r="192" spans="1:33" ht="16" customHeight="1">
      <c r="A192" s="68" t="s">
        <v>299</v>
      </c>
      <c r="B192" s="138" t="s">
        <v>131</v>
      </c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40"/>
      <c r="N192" s="138" t="s">
        <v>7</v>
      </c>
      <c r="O192" s="139"/>
      <c r="P192" s="139"/>
      <c r="Q192" s="139"/>
      <c r="R192" s="140"/>
      <c r="S192" s="132"/>
      <c r="T192" s="133"/>
      <c r="U192" s="133"/>
      <c r="V192" s="133"/>
      <c r="W192" s="133"/>
      <c r="X192" s="133"/>
      <c r="Y192" s="133"/>
      <c r="Z192" s="133"/>
      <c r="AA192" s="134"/>
      <c r="AB192" s="91">
        <v>6600</v>
      </c>
      <c r="AC192" s="135">
        <f t="shared" si="12"/>
        <v>0</v>
      </c>
      <c r="AD192" s="136"/>
      <c r="AE192" s="137"/>
      <c r="AF192" s="6"/>
      <c r="AG192" s="7"/>
    </row>
    <row r="193" spans="1:33" ht="16" customHeight="1">
      <c r="A193" s="68" t="s">
        <v>300</v>
      </c>
      <c r="B193" s="138" t="s">
        <v>131</v>
      </c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40"/>
      <c r="N193" s="138" t="s">
        <v>137</v>
      </c>
      <c r="O193" s="139"/>
      <c r="P193" s="139"/>
      <c r="Q193" s="139"/>
      <c r="R193" s="140"/>
      <c r="S193" s="132"/>
      <c r="T193" s="133"/>
      <c r="U193" s="133"/>
      <c r="V193" s="133"/>
      <c r="W193" s="133"/>
      <c r="X193" s="133"/>
      <c r="Y193" s="133"/>
      <c r="Z193" s="133"/>
      <c r="AA193" s="134"/>
      <c r="AB193" s="91">
        <v>6600</v>
      </c>
      <c r="AC193" s="135">
        <f t="shared" si="12"/>
        <v>0</v>
      </c>
      <c r="AD193" s="136"/>
      <c r="AE193" s="137"/>
      <c r="AF193" s="6"/>
      <c r="AG193" s="7"/>
    </row>
    <row r="194" spans="1:33" ht="16" customHeight="1">
      <c r="A194" s="68" t="s">
        <v>301</v>
      </c>
      <c r="B194" s="138" t="s">
        <v>132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40"/>
      <c r="N194" s="138" t="s">
        <v>7</v>
      </c>
      <c r="O194" s="139"/>
      <c r="P194" s="139"/>
      <c r="Q194" s="139"/>
      <c r="R194" s="140"/>
      <c r="S194" s="132"/>
      <c r="T194" s="133"/>
      <c r="U194" s="133"/>
      <c r="V194" s="133"/>
      <c r="W194" s="133"/>
      <c r="X194" s="133"/>
      <c r="Y194" s="133"/>
      <c r="Z194" s="133"/>
      <c r="AA194" s="134"/>
      <c r="AB194" s="91">
        <v>6000</v>
      </c>
      <c r="AC194" s="135">
        <f t="shared" si="12"/>
        <v>0</v>
      </c>
      <c r="AD194" s="136"/>
      <c r="AE194" s="137"/>
      <c r="AF194" s="6"/>
      <c r="AG194" s="7"/>
    </row>
    <row r="195" spans="1:33" ht="16" customHeight="1">
      <c r="A195" s="68" t="s">
        <v>302</v>
      </c>
      <c r="B195" s="138" t="s">
        <v>132</v>
      </c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40"/>
      <c r="N195" s="138" t="s">
        <v>40</v>
      </c>
      <c r="O195" s="139"/>
      <c r="P195" s="139"/>
      <c r="Q195" s="139"/>
      <c r="R195" s="140"/>
      <c r="S195" s="132"/>
      <c r="T195" s="133"/>
      <c r="U195" s="133"/>
      <c r="V195" s="133"/>
      <c r="W195" s="133"/>
      <c r="X195" s="133"/>
      <c r="Y195" s="133"/>
      <c r="Z195" s="133"/>
      <c r="AA195" s="134"/>
      <c r="AB195" s="91">
        <v>6000</v>
      </c>
      <c r="AC195" s="135">
        <f t="shared" si="12"/>
        <v>0</v>
      </c>
      <c r="AD195" s="136"/>
      <c r="AE195" s="137"/>
      <c r="AF195" s="6"/>
      <c r="AG195" s="7"/>
    </row>
    <row r="196" spans="1:33" ht="16" customHeight="1">
      <c r="A196" s="68" t="s">
        <v>303</v>
      </c>
      <c r="B196" s="138" t="s">
        <v>133</v>
      </c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40"/>
      <c r="N196" s="138" t="s">
        <v>68</v>
      </c>
      <c r="O196" s="139"/>
      <c r="P196" s="139"/>
      <c r="Q196" s="139"/>
      <c r="R196" s="140"/>
      <c r="S196" s="132"/>
      <c r="T196" s="133"/>
      <c r="U196" s="133"/>
      <c r="V196" s="133"/>
      <c r="W196" s="133"/>
      <c r="X196" s="133"/>
      <c r="Y196" s="133"/>
      <c r="Z196" s="133"/>
      <c r="AA196" s="134"/>
      <c r="AB196" s="91">
        <v>6000</v>
      </c>
      <c r="AC196" s="135">
        <f t="shared" si="12"/>
        <v>0</v>
      </c>
      <c r="AD196" s="136"/>
      <c r="AE196" s="137"/>
      <c r="AF196" s="6"/>
      <c r="AG196" s="7"/>
    </row>
    <row r="197" spans="1:33" ht="16" customHeight="1">
      <c r="A197" s="68" t="s">
        <v>304</v>
      </c>
      <c r="B197" s="138" t="s">
        <v>133</v>
      </c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40"/>
      <c r="N197" s="138" t="s">
        <v>138</v>
      </c>
      <c r="O197" s="139"/>
      <c r="P197" s="139"/>
      <c r="Q197" s="139"/>
      <c r="R197" s="140"/>
      <c r="S197" s="132"/>
      <c r="T197" s="133"/>
      <c r="U197" s="133"/>
      <c r="V197" s="133"/>
      <c r="W197" s="133"/>
      <c r="X197" s="133"/>
      <c r="Y197" s="133"/>
      <c r="Z197" s="133"/>
      <c r="AA197" s="134"/>
      <c r="AB197" s="91">
        <v>6000</v>
      </c>
      <c r="AC197" s="135">
        <f t="shared" si="12"/>
        <v>0</v>
      </c>
      <c r="AD197" s="136"/>
      <c r="AE197" s="137"/>
      <c r="AF197" s="6"/>
      <c r="AG197" s="7"/>
    </row>
    <row r="198" spans="1:33" ht="16" customHeight="1">
      <c r="A198" s="68" t="s">
        <v>305</v>
      </c>
      <c r="B198" s="138" t="s">
        <v>70</v>
      </c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40"/>
      <c r="N198" s="138" t="s">
        <v>39</v>
      </c>
      <c r="O198" s="139"/>
      <c r="P198" s="139"/>
      <c r="Q198" s="139"/>
      <c r="R198" s="140"/>
      <c r="S198" s="132"/>
      <c r="T198" s="133"/>
      <c r="U198" s="133"/>
      <c r="V198" s="133"/>
      <c r="W198" s="133"/>
      <c r="X198" s="133"/>
      <c r="Y198" s="133"/>
      <c r="Z198" s="133"/>
      <c r="AA198" s="134"/>
      <c r="AB198" s="91">
        <v>5200</v>
      </c>
      <c r="AC198" s="135">
        <f t="shared" ref="AC198:AC211" si="13">SUM(AB198)*S198</f>
        <v>0</v>
      </c>
      <c r="AD198" s="136"/>
      <c r="AE198" s="137"/>
      <c r="AF198" s="6"/>
      <c r="AG198" s="7"/>
    </row>
    <row r="199" spans="1:33" ht="16" customHeight="1">
      <c r="A199" s="68" t="s">
        <v>306</v>
      </c>
      <c r="B199" s="138" t="s">
        <v>70</v>
      </c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40"/>
      <c r="N199" s="138" t="s">
        <v>44</v>
      </c>
      <c r="O199" s="139"/>
      <c r="P199" s="139"/>
      <c r="Q199" s="139"/>
      <c r="R199" s="140"/>
      <c r="S199" s="132"/>
      <c r="T199" s="133"/>
      <c r="U199" s="133"/>
      <c r="V199" s="133"/>
      <c r="W199" s="133"/>
      <c r="X199" s="133"/>
      <c r="Y199" s="133"/>
      <c r="Z199" s="133"/>
      <c r="AA199" s="134"/>
      <c r="AB199" s="91">
        <v>5200</v>
      </c>
      <c r="AC199" s="135">
        <f t="shared" si="13"/>
        <v>0</v>
      </c>
      <c r="AD199" s="136"/>
      <c r="AE199" s="137"/>
      <c r="AF199" s="6"/>
      <c r="AG199" s="7"/>
    </row>
    <row r="200" spans="1:33" ht="16" customHeight="1">
      <c r="A200" s="68" t="s">
        <v>307</v>
      </c>
      <c r="B200" s="138" t="s">
        <v>70</v>
      </c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40"/>
      <c r="N200" s="138" t="s">
        <v>66</v>
      </c>
      <c r="O200" s="139"/>
      <c r="P200" s="139"/>
      <c r="Q200" s="139"/>
      <c r="R200" s="140"/>
      <c r="S200" s="132"/>
      <c r="T200" s="133"/>
      <c r="U200" s="133"/>
      <c r="V200" s="133"/>
      <c r="W200" s="133"/>
      <c r="X200" s="133"/>
      <c r="Y200" s="133"/>
      <c r="Z200" s="133"/>
      <c r="AA200" s="134"/>
      <c r="AB200" s="91">
        <v>5200</v>
      </c>
      <c r="AC200" s="135">
        <f t="shared" si="13"/>
        <v>0</v>
      </c>
      <c r="AD200" s="136"/>
      <c r="AE200" s="137"/>
      <c r="AF200" s="6"/>
      <c r="AG200" s="7"/>
    </row>
    <row r="201" spans="1:33" ht="16" customHeight="1">
      <c r="A201" s="68" t="s">
        <v>308</v>
      </c>
      <c r="B201" s="138" t="s">
        <v>70</v>
      </c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40"/>
      <c r="N201" s="138" t="s">
        <v>7</v>
      </c>
      <c r="O201" s="139"/>
      <c r="P201" s="139"/>
      <c r="Q201" s="139"/>
      <c r="R201" s="140"/>
      <c r="S201" s="132"/>
      <c r="T201" s="133"/>
      <c r="U201" s="133"/>
      <c r="V201" s="133"/>
      <c r="W201" s="133"/>
      <c r="X201" s="133"/>
      <c r="Y201" s="133"/>
      <c r="Z201" s="133"/>
      <c r="AA201" s="134"/>
      <c r="AB201" s="91">
        <v>5200</v>
      </c>
      <c r="AC201" s="135">
        <f t="shared" si="13"/>
        <v>0</v>
      </c>
      <c r="AD201" s="136"/>
      <c r="AE201" s="137"/>
      <c r="AF201" s="6"/>
      <c r="AG201" s="7"/>
    </row>
    <row r="202" spans="1:33" ht="16" customHeight="1">
      <c r="A202" s="68" t="s">
        <v>309</v>
      </c>
      <c r="B202" s="138" t="s">
        <v>72</v>
      </c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40"/>
      <c r="N202" s="138" t="s">
        <v>39</v>
      </c>
      <c r="O202" s="139"/>
      <c r="P202" s="139"/>
      <c r="Q202" s="139"/>
      <c r="R202" s="140"/>
      <c r="S202" s="132"/>
      <c r="T202" s="133"/>
      <c r="U202" s="133"/>
      <c r="V202" s="133"/>
      <c r="W202" s="133"/>
      <c r="X202" s="133"/>
      <c r="Y202" s="133"/>
      <c r="Z202" s="133"/>
      <c r="AA202" s="134"/>
      <c r="AB202" s="91">
        <v>6000</v>
      </c>
      <c r="AC202" s="135">
        <f t="shared" si="13"/>
        <v>0</v>
      </c>
      <c r="AD202" s="136"/>
      <c r="AE202" s="137"/>
      <c r="AF202" s="6"/>
      <c r="AG202" s="7"/>
    </row>
    <row r="203" spans="1:33" ht="16" customHeight="1">
      <c r="A203" s="68" t="s">
        <v>310</v>
      </c>
      <c r="B203" s="138" t="s">
        <v>72</v>
      </c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40"/>
      <c r="N203" s="138" t="s">
        <v>44</v>
      </c>
      <c r="O203" s="139"/>
      <c r="P203" s="139"/>
      <c r="Q203" s="139"/>
      <c r="R203" s="140"/>
      <c r="S203" s="132"/>
      <c r="T203" s="133"/>
      <c r="U203" s="133"/>
      <c r="V203" s="133"/>
      <c r="W203" s="133"/>
      <c r="X203" s="133"/>
      <c r="Y203" s="133"/>
      <c r="Z203" s="133"/>
      <c r="AA203" s="134"/>
      <c r="AB203" s="91">
        <v>6000</v>
      </c>
      <c r="AC203" s="135">
        <f t="shared" si="13"/>
        <v>0</v>
      </c>
      <c r="AD203" s="136"/>
      <c r="AE203" s="137"/>
      <c r="AF203" s="6"/>
      <c r="AG203" s="7"/>
    </row>
    <row r="204" spans="1:33" ht="16" customHeight="1">
      <c r="A204" s="68" t="s">
        <v>311</v>
      </c>
      <c r="B204" s="138" t="s">
        <v>72</v>
      </c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40"/>
      <c r="N204" s="138" t="s">
        <v>74</v>
      </c>
      <c r="O204" s="139"/>
      <c r="P204" s="139"/>
      <c r="Q204" s="139"/>
      <c r="R204" s="140"/>
      <c r="S204" s="132"/>
      <c r="T204" s="133"/>
      <c r="U204" s="133"/>
      <c r="V204" s="133"/>
      <c r="W204" s="133"/>
      <c r="X204" s="133"/>
      <c r="Y204" s="133"/>
      <c r="Z204" s="133"/>
      <c r="AA204" s="134"/>
      <c r="AB204" s="91">
        <v>6000</v>
      </c>
      <c r="AC204" s="135">
        <f t="shared" si="13"/>
        <v>0</v>
      </c>
      <c r="AD204" s="136"/>
      <c r="AE204" s="137"/>
      <c r="AF204" s="6"/>
      <c r="AG204" s="7"/>
    </row>
    <row r="205" spans="1:33" ht="16" customHeight="1">
      <c r="A205" s="68" t="s">
        <v>312</v>
      </c>
      <c r="B205" s="138" t="s">
        <v>72</v>
      </c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40"/>
      <c r="N205" s="138" t="s">
        <v>7</v>
      </c>
      <c r="O205" s="139"/>
      <c r="P205" s="139"/>
      <c r="Q205" s="139"/>
      <c r="R205" s="140"/>
      <c r="S205" s="132"/>
      <c r="T205" s="133"/>
      <c r="U205" s="133"/>
      <c r="V205" s="133"/>
      <c r="W205" s="133"/>
      <c r="X205" s="133"/>
      <c r="Y205" s="133"/>
      <c r="Z205" s="133"/>
      <c r="AA205" s="134"/>
      <c r="AB205" s="91">
        <v>6000</v>
      </c>
      <c r="AC205" s="135">
        <f t="shared" si="13"/>
        <v>0</v>
      </c>
      <c r="AD205" s="136"/>
      <c r="AE205" s="137"/>
      <c r="AF205" s="6"/>
      <c r="AG205" s="7"/>
    </row>
    <row r="206" spans="1:33" ht="16" customHeight="1">
      <c r="A206" s="68" t="s">
        <v>275</v>
      </c>
      <c r="B206" s="138" t="s">
        <v>73</v>
      </c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40"/>
      <c r="N206" s="138" t="s">
        <v>44</v>
      </c>
      <c r="O206" s="139"/>
      <c r="P206" s="139"/>
      <c r="Q206" s="139"/>
      <c r="R206" s="140"/>
      <c r="S206" s="132"/>
      <c r="T206" s="133"/>
      <c r="U206" s="133"/>
      <c r="V206" s="133"/>
      <c r="W206" s="133"/>
      <c r="X206" s="133"/>
      <c r="Y206" s="133"/>
      <c r="Z206" s="133"/>
      <c r="AA206" s="134"/>
      <c r="AB206" s="91">
        <v>6000</v>
      </c>
      <c r="AC206" s="135">
        <f t="shared" si="13"/>
        <v>0</v>
      </c>
      <c r="AD206" s="136"/>
      <c r="AE206" s="137"/>
      <c r="AF206" s="6"/>
      <c r="AG206" s="7"/>
    </row>
    <row r="207" spans="1:33" ht="16" customHeight="1">
      <c r="A207" s="68" t="s">
        <v>276</v>
      </c>
      <c r="B207" s="138" t="s">
        <v>73</v>
      </c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40"/>
      <c r="N207" s="138" t="s">
        <v>75</v>
      </c>
      <c r="O207" s="139"/>
      <c r="P207" s="139"/>
      <c r="Q207" s="139"/>
      <c r="R207" s="140"/>
      <c r="S207" s="132"/>
      <c r="T207" s="133"/>
      <c r="U207" s="133"/>
      <c r="V207" s="133"/>
      <c r="W207" s="133"/>
      <c r="X207" s="133"/>
      <c r="Y207" s="133"/>
      <c r="Z207" s="133"/>
      <c r="AA207" s="134"/>
      <c r="AB207" s="91">
        <v>6000</v>
      </c>
      <c r="AC207" s="135">
        <f t="shared" si="13"/>
        <v>0</v>
      </c>
      <c r="AD207" s="136"/>
      <c r="AE207" s="137"/>
      <c r="AF207" s="6"/>
      <c r="AG207" s="7"/>
    </row>
    <row r="208" spans="1:33" ht="16" customHeight="1">
      <c r="A208" s="68" t="s">
        <v>277</v>
      </c>
      <c r="B208" s="138" t="s">
        <v>73</v>
      </c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40"/>
      <c r="N208" s="138" t="s">
        <v>7</v>
      </c>
      <c r="O208" s="139"/>
      <c r="P208" s="139"/>
      <c r="Q208" s="139"/>
      <c r="R208" s="140"/>
      <c r="S208" s="132"/>
      <c r="T208" s="133"/>
      <c r="U208" s="133"/>
      <c r="V208" s="133"/>
      <c r="W208" s="133"/>
      <c r="X208" s="133"/>
      <c r="Y208" s="133"/>
      <c r="Z208" s="133"/>
      <c r="AA208" s="134"/>
      <c r="AB208" s="91">
        <v>6000</v>
      </c>
      <c r="AC208" s="135">
        <f t="shared" si="13"/>
        <v>0</v>
      </c>
      <c r="AD208" s="136"/>
      <c r="AE208" s="137"/>
      <c r="AF208" s="6"/>
      <c r="AG208" s="7"/>
    </row>
    <row r="209" spans="1:33" ht="16" customHeight="1">
      <c r="A209" s="68" t="s">
        <v>278</v>
      </c>
      <c r="B209" s="138" t="s">
        <v>71</v>
      </c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40"/>
      <c r="N209" s="138" t="s">
        <v>69</v>
      </c>
      <c r="O209" s="139"/>
      <c r="P209" s="139"/>
      <c r="Q209" s="139"/>
      <c r="R209" s="140"/>
      <c r="S209" s="132"/>
      <c r="T209" s="133"/>
      <c r="U209" s="133"/>
      <c r="V209" s="133"/>
      <c r="W209" s="133"/>
      <c r="X209" s="133"/>
      <c r="Y209" s="133"/>
      <c r="Z209" s="133"/>
      <c r="AA209" s="134"/>
      <c r="AB209" s="91">
        <v>6600</v>
      </c>
      <c r="AC209" s="135">
        <f t="shared" si="13"/>
        <v>0</v>
      </c>
      <c r="AD209" s="136"/>
      <c r="AE209" s="137"/>
      <c r="AF209" s="6"/>
      <c r="AG209" s="7"/>
    </row>
    <row r="210" spans="1:33" ht="16" customHeight="1">
      <c r="A210" s="68" t="s">
        <v>279</v>
      </c>
      <c r="B210" s="138" t="s">
        <v>71</v>
      </c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40"/>
      <c r="N210" s="138" t="s">
        <v>21</v>
      </c>
      <c r="O210" s="139"/>
      <c r="P210" s="139"/>
      <c r="Q210" s="139"/>
      <c r="R210" s="140"/>
      <c r="S210" s="132"/>
      <c r="T210" s="133"/>
      <c r="U210" s="133"/>
      <c r="V210" s="133"/>
      <c r="W210" s="133"/>
      <c r="X210" s="133"/>
      <c r="Y210" s="133"/>
      <c r="Z210" s="133"/>
      <c r="AA210" s="134"/>
      <c r="AB210" s="91">
        <v>6600</v>
      </c>
      <c r="AC210" s="135">
        <f t="shared" si="13"/>
        <v>0</v>
      </c>
      <c r="AD210" s="136"/>
      <c r="AE210" s="137"/>
      <c r="AF210" s="6"/>
      <c r="AG210" s="7"/>
    </row>
    <row r="211" spans="1:33" ht="16" customHeight="1">
      <c r="A211" s="68" t="s">
        <v>280</v>
      </c>
      <c r="B211" s="138" t="s">
        <v>71</v>
      </c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40"/>
      <c r="N211" s="138" t="s">
        <v>7</v>
      </c>
      <c r="O211" s="139"/>
      <c r="P211" s="139"/>
      <c r="Q211" s="139"/>
      <c r="R211" s="140"/>
      <c r="S211" s="132"/>
      <c r="T211" s="133"/>
      <c r="U211" s="133"/>
      <c r="V211" s="133"/>
      <c r="W211" s="133"/>
      <c r="X211" s="133"/>
      <c r="Y211" s="133"/>
      <c r="Z211" s="133"/>
      <c r="AA211" s="134"/>
      <c r="AB211" s="91">
        <v>6600</v>
      </c>
      <c r="AC211" s="135">
        <f t="shared" si="13"/>
        <v>0</v>
      </c>
      <c r="AD211" s="136"/>
      <c r="AE211" s="137"/>
      <c r="AF211" s="6"/>
      <c r="AG211" s="7"/>
    </row>
    <row r="212" spans="1:33" ht="16" customHeight="1">
      <c r="A212" s="68"/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40"/>
      <c r="N212" s="138"/>
      <c r="O212" s="139"/>
      <c r="P212" s="139"/>
      <c r="Q212" s="139"/>
      <c r="R212" s="140"/>
      <c r="S212" s="132"/>
      <c r="T212" s="133"/>
      <c r="U212" s="133"/>
      <c r="V212" s="133"/>
      <c r="W212" s="133"/>
      <c r="X212" s="133"/>
      <c r="Y212" s="133"/>
      <c r="Z212" s="133"/>
      <c r="AA212" s="134"/>
      <c r="AB212" s="91"/>
      <c r="AC212" s="135"/>
      <c r="AD212" s="136"/>
      <c r="AE212" s="137"/>
      <c r="AF212" s="6"/>
      <c r="AG212" s="7"/>
    </row>
    <row r="213" spans="1:33" ht="16" customHeight="1">
      <c r="A213" s="20"/>
      <c r="B213" s="21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195" t="s">
        <v>10</v>
      </c>
      <c r="O213" s="196"/>
      <c r="P213" s="196"/>
      <c r="Q213" s="196"/>
      <c r="R213" s="197"/>
      <c r="S213" s="198">
        <f>SUM(S174:AA212)</f>
        <v>0</v>
      </c>
      <c r="T213" s="199"/>
      <c r="U213" s="199"/>
      <c r="V213" s="199"/>
      <c r="W213" s="199"/>
      <c r="X213" s="199"/>
      <c r="Y213" s="199"/>
      <c r="Z213" s="199"/>
      <c r="AA213" s="200"/>
      <c r="AB213" s="201" t="s">
        <v>11</v>
      </c>
      <c r="AC213" s="202">
        <f>SUM(AC174:AE212)</f>
        <v>0</v>
      </c>
      <c r="AD213" s="203"/>
      <c r="AE213" s="204"/>
      <c r="AF213" s="6"/>
      <c r="AG213" s="7"/>
    </row>
    <row r="214" spans="1:33" ht="16" customHeight="1">
      <c r="A214" s="23"/>
      <c r="B214" s="2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18"/>
      <c r="O214" s="18"/>
      <c r="P214" s="39"/>
      <c r="Q214" s="39"/>
      <c r="R214" s="39"/>
      <c r="S214" s="25"/>
      <c r="T214" s="25"/>
      <c r="U214" s="25"/>
      <c r="V214" s="25"/>
      <c r="W214" s="25"/>
      <c r="X214" s="25"/>
      <c r="Y214" s="25"/>
      <c r="Z214" s="25"/>
      <c r="AA214" s="25"/>
      <c r="AB214" s="88"/>
      <c r="AC214" s="103"/>
      <c r="AD214" s="103"/>
      <c r="AE214" s="103"/>
      <c r="AF214" s="6"/>
      <c r="AG214" s="7"/>
    </row>
    <row r="215" spans="1:33" ht="16" customHeight="1">
      <c r="A215" s="50"/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4"/>
      <c r="O215" s="51"/>
      <c r="P215" s="51"/>
      <c r="Q215" s="51"/>
      <c r="R215" s="51"/>
      <c r="S215" s="54"/>
      <c r="T215" s="51"/>
      <c r="U215" s="51"/>
      <c r="V215" s="51"/>
      <c r="W215" s="51"/>
      <c r="X215" s="51"/>
      <c r="Y215" s="51"/>
      <c r="Z215" s="54"/>
      <c r="AA215" s="51"/>
      <c r="AB215" s="95"/>
      <c r="AC215" s="109"/>
      <c r="AD215" s="113"/>
      <c r="AE215" s="117"/>
      <c r="AF215" s="6"/>
      <c r="AG215" s="7"/>
    </row>
    <row r="216" spans="1:33" ht="16" customHeight="1">
      <c r="A216" s="76" t="s">
        <v>2</v>
      </c>
      <c r="B216" s="56" t="s">
        <v>22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8" t="s">
        <v>3</v>
      </c>
      <c r="O216" s="55"/>
      <c r="P216" s="55"/>
      <c r="Q216" s="55"/>
      <c r="R216" s="55"/>
      <c r="S216" s="144" t="s">
        <v>4</v>
      </c>
      <c r="T216" s="145"/>
      <c r="U216" s="145"/>
      <c r="V216" s="145"/>
      <c r="W216" s="145"/>
      <c r="X216" s="145"/>
      <c r="Y216" s="145"/>
      <c r="Z216" s="145"/>
      <c r="AA216" s="145"/>
      <c r="AB216" s="96" t="s">
        <v>5</v>
      </c>
      <c r="AC216" s="141" t="s">
        <v>6</v>
      </c>
      <c r="AD216" s="142"/>
      <c r="AE216" s="143"/>
      <c r="AF216" s="6"/>
      <c r="AG216" s="7"/>
    </row>
    <row r="217" spans="1:33" ht="16" customHeight="1">
      <c r="A217" s="75" t="s">
        <v>313</v>
      </c>
      <c r="B217" s="129" t="s">
        <v>45</v>
      </c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1"/>
      <c r="N217" s="129" t="s">
        <v>7</v>
      </c>
      <c r="O217" s="130"/>
      <c r="P217" s="130"/>
      <c r="Q217" s="130"/>
      <c r="R217" s="131"/>
      <c r="S217" s="132"/>
      <c r="T217" s="133"/>
      <c r="U217" s="133"/>
      <c r="V217" s="133"/>
      <c r="W217" s="133"/>
      <c r="X217" s="133"/>
      <c r="Y217" s="133"/>
      <c r="Z217" s="133"/>
      <c r="AA217" s="134"/>
      <c r="AB217" s="87">
        <v>11500</v>
      </c>
      <c r="AC217" s="135">
        <f t="shared" ref="AC217" si="14">SUM(AB217)*S217</f>
        <v>0</v>
      </c>
      <c r="AD217" s="136"/>
      <c r="AE217" s="137"/>
      <c r="AF217" s="6"/>
      <c r="AG217" s="7"/>
    </row>
    <row r="218" spans="1:33" ht="16" customHeight="1">
      <c r="A218" s="75" t="s">
        <v>318</v>
      </c>
      <c r="B218" s="129" t="s">
        <v>139</v>
      </c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1"/>
      <c r="N218" s="129" t="s">
        <v>7</v>
      </c>
      <c r="O218" s="130"/>
      <c r="P218" s="130"/>
      <c r="Q218" s="130"/>
      <c r="R218" s="131"/>
      <c r="S218" s="132"/>
      <c r="T218" s="133"/>
      <c r="U218" s="133"/>
      <c r="V218" s="133"/>
      <c r="W218" s="133"/>
      <c r="X218" s="133"/>
      <c r="Y218" s="133"/>
      <c r="Z218" s="133"/>
      <c r="AA218" s="134"/>
      <c r="AB218" s="87">
        <v>9000</v>
      </c>
      <c r="AC218" s="135">
        <f t="shared" ref="AC218:AC225" si="15">SUM(AB218)*S218</f>
        <v>0</v>
      </c>
      <c r="AD218" s="136"/>
      <c r="AE218" s="137"/>
      <c r="AF218" s="6"/>
      <c r="AG218" s="7"/>
    </row>
    <row r="219" spans="1:33" ht="16" customHeight="1">
      <c r="A219" s="79" t="s">
        <v>314</v>
      </c>
      <c r="B219" s="129" t="s">
        <v>76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1"/>
      <c r="N219" s="129" t="s">
        <v>8</v>
      </c>
      <c r="O219" s="130"/>
      <c r="P219" s="130"/>
      <c r="Q219" s="130"/>
      <c r="R219" s="131"/>
      <c r="S219" s="132"/>
      <c r="T219" s="133"/>
      <c r="U219" s="133"/>
      <c r="V219" s="133"/>
      <c r="W219" s="133"/>
      <c r="X219" s="133"/>
      <c r="Y219" s="133"/>
      <c r="Z219" s="133"/>
      <c r="AA219" s="134"/>
      <c r="AB219" s="87">
        <v>2100</v>
      </c>
      <c r="AC219" s="135">
        <f t="shared" si="15"/>
        <v>0</v>
      </c>
      <c r="AD219" s="136"/>
      <c r="AE219" s="137"/>
      <c r="AF219" s="6"/>
      <c r="AG219" s="7"/>
    </row>
    <row r="220" spans="1:33" ht="16" customHeight="1">
      <c r="A220" s="79" t="s">
        <v>315</v>
      </c>
      <c r="B220" s="129" t="s">
        <v>76</v>
      </c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1"/>
      <c r="N220" s="129" t="s">
        <v>43</v>
      </c>
      <c r="O220" s="130"/>
      <c r="P220" s="130"/>
      <c r="Q220" s="130"/>
      <c r="R220" s="131"/>
      <c r="S220" s="132"/>
      <c r="T220" s="133"/>
      <c r="U220" s="133"/>
      <c r="V220" s="133"/>
      <c r="W220" s="133"/>
      <c r="X220" s="133"/>
      <c r="Y220" s="133"/>
      <c r="Z220" s="133"/>
      <c r="AA220" s="134"/>
      <c r="AB220" s="87">
        <v>2100</v>
      </c>
      <c r="AC220" s="135">
        <f t="shared" si="15"/>
        <v>0</v>
      </c>
      <c r="AD220" s="136"/>
      <c r="AE220" s="137"/>
      <c r="AF220" s="6"/>
      <c r="AG220" s="7"/>
    </row>
    <row r="221" spans="1:33" ht="16" customHeight="1">
      <c r="A221" s="79" t="s">
        <v>316</v>
      </c>
      <c r="B221" s="129" t="s">
        <v>76</v>
      </c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1"/>
      <c r="N221" s="129" t="s">
        <v>9</v>
      </c>
      <c r="O221" s="130"/>
      <c r="P221" s="130"/>
      <c r="Q221" s="130"/>
      <c r="R221" s="131"/>
      <c r="S221" s="132"/>
      <c r="T221" s="133"/>
      <c r="U221" s="133"/>
      <c r="V221" s="133"/>
      <c r="W221" s="133"/>
      <c r="X221" s="133"/>
      <c r="Y221" s="133"/>
      <c r="Z221" s="133"/>
      <c r="AA221" s="134"/>
      <c r="AB221" s="87">
        <v>2100</v>
      </c>
      <c r="AC221" s="135">
        <f t="shared" si="15"/>
        <v>0</v>
      </c>
      <c r="AD221" s="136"/>
      <c r="AE221" s="137"/>
      <c r="AF221" s="6"/>
      <c r="AG221" s="7"/>
    </row>
    <row r="222" spans="1:33" ht="16" customHeight="1">
      <c r="A222" s="79" t="s">
        <v>317</v>
      </c>
      <c r="B222" s="129" t="s">
        <v>76</v>
      </c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1"/>
      <c r="N222" s="129" t="s">
        <v>7</v>
      </c>
      <c r="O222" s="130"/>
      <c r="P222" s="130"/>
      <c r="Q222" s="130"/>
      <c r="R222" s="131"/>
      <c r="S222" s="132"/>
      <c r="T222" s="133"/>
      <c r="U222" s="133"/>
      <c r="V222" s="133"/>
      <c r="W222" s="133"/>
      <c r="X222" s="133"/>
      <c r="Y222" s="133"/>
      <c r="Z222" s="133"/>
      <c r="AA222" s="134"/>
      <c r="AB222" s="87">
        <v>2100</v>
      </c>
      <c r="AC222" s="135">
        <f t="shared" si="15"/>
        <v>0</v>
      </c>
      <c r="AD222" s="136"/>
      <c r="AE222" s="137"/>
      <c r="AF222" s="6"/>
      <c r="AG222" s="7"/>
    </row>
    <row r="223" spans="1:33" ht="16" customHeight="1">
      <c r="A223" s="81" t="s">
        <v>319</v>
      </c>
      <c r="B223" s="129" t="s">
        <v>322</v>
      </c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1"/>
      <c r="N223" s="129" t="s">
        <v>25</v>
      </c>
      <c r="O223" s="130"/>
      <c r="P223" s="130"/>
      <c r="Q223" s="130"/>
      <c r="R223" s="131"/>
      <c r="S223" s="132"/>
      <c r="T223" s="133"/>
      <c r="U223" s="133"/>
      <c r="V223" s="133"/>
      <c r="W223" s="133"/>
      <c r="X223" s="133"/>
      <c r="Y223" s="133"/>
      <c r="Z223" s="133"/>
      <c r="AA223" s="134"/>
      <c r="AB223" s="87">
        <v>2000</v>
      </c>
      <c r="AC223" s="135">
        <f t="shared" si="15"/>
        <v>0</v>
      </c>
      <c r="AD223" s="136"/>
      <c r="AE223" s="137"/>
      <c r="AF223" s="6"/>
      <c r="AG223" s="7"/>
    </row>
    <row r="224" spans="1:33" ht="16" customHeight="1">
      <c r="A224" s="81" t="s">
        <v>320</v>
      </c>
      <c r="B224" s="129" t="s">
        <v>323</v>
      </c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1"/>
      <c r="N224" s="129" t="s">
        <v>25</v>
      </c>
      <c r="O224" s="130"/>
      <c r="P224" s="130"/>
      <c r="Q224" s="130"/>
      <c r="R224" s="131"/>
      <c r="S224" s="132"/>
      <c r="T224" s="133"/>
      <c r="U224" s="133"/>
      <c r="V224" s="133"/>
      <c r="W224" s="133"/>
      <c r="X224" s="133"/>
      <c r="Y224" s="133"/>
      <c r="Z224" s="133"/>
      <c r="AA224" s="134"/>
      <c r="AB224" s="87">
        <v>1750</v>
      </c>
      <c r="AC224" s="135">
        <f t="shared" si="15"/>
        <v>0</v>
      </c>
      <c r="AD224" s="136"/>
      <c r="AE224" s="137"/>
      <c r="AF224" s="6"/>
      <c r="AG224" s="7"/>
    </row>
    <row r="225" spans="1:33" ht="16" customHeight="1">
      <c r="A225" s="81" t="s">
        <v>321</v>
      </c>
      <c r="B225" s="129" t="s">
        <v>46</v>
      </c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1"/>
      <c r="N225" s="129" t="s">
        <v>25</v>
      </c>
      <c r="O225" s="130"/>
      <c r="P225" s="130"/>
      <c r="Q225" s="130"/>
      <c r="R225" s="131"/>
      <c r="S225" s="132"/>
      <c r="T225" s="133"/>
      <c r="U225" s="133"/>
      <c r="V225" s="133"/>
      <c r="W225" s="133"/>
      <c r="X225" s="133"/>
      <c r="Y225" s="133"/>
      <c r="Z225" s="133"/>
      <c r="AA225" s="134"/>
      <c r="AB225" s="87">
        <v>2500</v>
      </c>
      <c r="AC225" s="135">
        <f t="shared" si="15"/>
        <v>0</v>
      </c>
      <c r="AD225" s="136"/>
      <c r="AE225" s="137"/>
      <c r="AF225" s="6"/>
      <c r="AG225" s="7"/>
    </row>
    <row r="226" spans="1:33" ht="16" customHeight="1">
      <c r="A226" s="75"/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1"/>
      <c r="N226" s="129"/>
      <c r="O226" s="130"/>
      <c r="P226" s="130"/>
      <c r="Q226" s="130"/>
      <c r="R226" s="131"/>
      <c r="S226" s="132"/>
      <c r="T226" s="133"/>
      <c r="U226" s="133"/>
      <c r="V226" s="133"/>
      <c r="W226" s="133"/>
      <c r="X226" s="133"/>
      <c r="Y226" s="133"/>
      <c r="Z226" s="133"/>
      <c r="AA226" s="134"/>
      <c r="AB226" s="87"/>
      <c r="AC226" s="135"/>
      <c r="AD226" s="136"/>
      <c r="AE226" s="137"/>
      <c r="AF226" s="6"/>
      <c r="AG226" s="7"/>
    </row>
    <row r="227" spans="1:33" ht="16" customHeight="1">
      <c r="A227" s="20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37"/>
      <c r="N227" s="195" t="s">
        <v>10</v>
      </c>
      <c r="O227" s="196"/>
      <c r="P227" s="196"/>
      <c r="Q227" s="196"/>
      <c r="R227" s="197"/>
      <c r="S227" s="198">
        <f>SUM(S223:AA226)</f>
        <v>0</v>
      </c>
      <c r="T227" s="199"/>
      <c r="U227" s="199"/>
      <c r="V227" s="199"/>
      <c r="W227" s="199"/>
      <c r="X227" s="199"/>
      <c r="Y227" s="199"/>
      <c r="Z227" s="199"/>
      <c r="AA227" s="200"/>
      <c r="AB227" s="206"/>
      <c r="AC227" s="207">
        <f>SUM(AC217:AE226)</f>
        <v>0</v>
      </c>
      <c r="AD227" s="208"/>
      <c r="AE227" s="208"/>
      <c r="AF227" s="6"/>
      <c r="AG227" s="7"/>
    </row>
    <row r="228" spans="1:33" ht="15" customHeight="1">
      <c r="A228" s="5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84"/>
      <c r="AC228" s="101"/>
      <c r="AD228" s="101"/>
      <c r="AE228" s="101"/>
      <c r="AF228" s="6"/>
      <c r="AG228" s="7"/>
    </row>
    <row r="229" spans="1:33" ht="15" customHeight="1">
      <c r="A229" s="5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83"/>
      <c r="AC229" s="100"/>
      <c r="AD229" s="100"/>
      <c r="AE229" s="100"/>
      <c r="AF229" s="6"/>
      <c r="AG229" s="7"/>
    </row>
    <row r="230" spans="1:33" ht="15" customHeight="1">
      <c r="A230" s="5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83"/>
      <c r="AC230" s="100"/>
      <c r="AD230" s="100"/>
      <c r="AE230" s="100"/>
      <c r="AF230" s="6"/>
      <c r="AG230" s="7"/>
    </row>
    <row r="231" spans="1:33" ht="15" customHeight="1">
      <c r="A231" s="5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83"/>
      <c r="AC231" s="100"/>
      <c r="AD231" s="100"/>
      <c r="AE231" s="100"/>
      <c r="AF231" s="6"/>
      <c r="AG231" s="7"/>
    </row>
    <row r="232" spans="1:33" ht="15" customHeight="1">
      <c r="A232" s="5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83"/>
      <c r="AC232" s="100"/>
      <c r="AD232" s="100"/>
      <c r="AE232" s="100"/>
      <c r="AF232" s="6"/>
      <c r="AG232" s="7"/>
    </row>
    <row r="233" spans="1:33" ht="15" customHeight="1">
      <c r="A233" s="5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83"/>
      <c r="AC233" s="100"/>
      <c r="AD233" s="100"/>
      <c r="AE233" s="100"/>
      <c r="AF233" s="6"/>
      <c r="AG233" s="7"/>
    </row>
    <row r="234" spans="1:33" ht="15" customHeight="1">
      <c r="A234" s="5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83"/>
      <c r="AC234" s="100"/>
      <c r="AD234" s="100"/>
      <c r="AE234" s="100"/>
      <c r="AF234" s="6"/>
      <c r="AG234" s="7"/>
    </row>
    <row r="235" spans="1:33" ht="15" customHeight="1">
      <c r="A235" s="5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83"/>
      <c r="AC235" s="100"/>
      <c r="AD235" s="100"/>
      <c r="AE235" s="100"/>
      <c r="AF235" s="6"/>
      <c r="AG235" s="7"/>
    </row>
    <row r="236" spans="1:33" ht="12" customHeight="1">
      <c r="A236" s="5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83"/>
      <c r="AC236" s="100"/>
      <c r="AD236" s="100"/>
      <c r="AE236" s="100"/>
      <c r="AF236" s="6"/>
      <c r="AG236" s="7"/>
    </row>
    <row r="237" spans="1:33" ht="12" customHeight="1">
      <c r="A237" s="5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83"/>
      <c r="AC237" s="100"/>
      <c r="AD237" s="100"/>
      <c r="AE237" s="100"/>
      <c r="AF237" s="6"/>
      <c r="AG237" s="7"/>
    </row>
    <row r="238" spans="1:33" ht="12" customHeight="1">
      <c r="A238" s="5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83"/>
      <c r="AC238" s="100"/>
      <c r="AD238" s="100"/>
      <c r="AE238" s="100"/>
      <c r="AF238" s="6"/>
      <c r="AG238" s="7"/>
    </row>
    <row r="239" spans="1:33" ht="12" customHeight="1">
      <c r="A239" s="5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83"/>
      <c r="AC239" s="100"/>
      <c r="AD239" s="100"/>
      <c r="AE239" s="100"/>
      <c r="AF239" s="6"/>
      <c r="AG239" s="7"/>
    </row>
    <row r="240" spans="1:33" ht="12" customHeight="1">
      <c r="A240" s="5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83"/>
      <c r="AC240" s="100"/>
      <c r="AD240" s="100"/>
      <c r="AE240" s="100"/>
      <c r="AF240" s="6"/>
      <c r="AG240" s="7"/>
    </row>
    <row r="241" spans="1:33" ht="12" customHeight="1">
      <c r="A241" s="5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83"/>
      <c r="AC241" s="100"/>
      <c r="AD241" s="100"/>
      <c r="AE241" s="100"/>
      <c r="AF241" s="6"/>
      <c r="AG241" s="7"/>
    </row>
    <row r="242" spans="1:33" ht="12" customHeight="1">
      <c r="A242" s="5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83"/>
      <c r="AC242" s="100"/>
      <c r="AD242" s="100"/>
      <c r="AE242" s="100"/>
      <c r="AF242" s="6"/>
      <c r="AG242" s="7"/>
    </row>
    <row r="243" spans="1:33" ht="12" customHeight="1">
      <c r="A243" s="5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83"/>
      <c r="AC243" s="100"/>
      <c r="AD243" s="100"/>
      <c r="AE243" s="100"/>
      <c r="AF243" s="6"/>
      <c r="AG243" s="7"/>
    </row>
    <row r="244" spans="1:33" ht="12" customHeight="1">
      <c r="A244" s="5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83"/>
      <c r="AC244" s="100"/>
      <c r="AD244" s="100"/>
      <c r="AE244" s="100"/>
      <c r="AF244" s="6"/>
      <c r="AG244" s="7"/>
    </row>
    <row r="245" spans="1:33" ht="12" customHeight="1">
      <c r="A245" s="5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83"/>
      <c r="AC245" s="100"/>
      <c r="AD245" s="100"/>
      <c r="AE245" s="100"/>
      <c r="AF245" s="6"/>
      <c r="AG245" s="7"/>
    </row>
    <row r="246" spans="1:33" ht="12" customHeight="1">
      <c r="A246" s="5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83"/>
      <c r="AC246" s="100"/>
      <c r="AD246" s="100"/>
      <c r="AE246" s="100"/>
      <c r="AF246" s="6"/>
      <c r="AG246" s="7"/>
    </row>
    <row r="247" spans="1:33" ht="15" customHeight="1">
      <c r="A247" s="5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83"/>
      <c r="AC247" s="100"/>
      <c r="AD247" s="100"/>
      <c r="AE247" s="100"/>
      <c r="AF247" s="6"/>
      <c r="AG247" s="7"/>
    </row>
    <row r="248" spans="1:33" ht="15" customHeight="1">
      <c r="A248" s="5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83"/>
      <c r="AC248" s="100"/>
      <c r="AD248" s="100"/>
      <c r="AE248" s="100"/>
      <c r="AF248" s="6"/>
      <c r="AG248" s="7"/>
    </row>
    <row r="249" spans="1:33" ht="15" customHeight="1">
      <c r="A249" s="5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83"/>
      <c r="AC249" s="100"/>
      <c r="AD249" s="100"/>
      <c r="AE249" s="100"/>
      <c r="AF249" s="6"/>
      <c r="AG249" s="7"/>
    </row>
    <row r="250" spans="1:33" ht="15" customHeight="1">
      <c r="A250" s="5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83"/>
      <c r="AC250" s="100"/>
      <c r="AD250" s="100"/>
      <c r="AE250" s="100"/>
      <c r="AF250" s="6"/>
      <c r="AG250" s="7"/>
    </row>
    <row r="251" spans="1:33" ht="15" customHeight="1">
      <c r="A251" s="5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83"/>
      <c r="AC251" s="100"/>
      <c r="AD251" s="100"/>
      <c r="AE251" s="100"/>
      <c r="AF251" s="6"/>
      <c r="AG251" s="7"/>
    </row>
    <row r="252" spans="1:33" ht="15" customHeight="1">
      <c r="A252" s="5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83"/>
      <c r="AC252" s="100"/>
      <c r="AD252" s="100"/>
      <c r="AE252" s="100"/>
      <c r="AF252" s="6"/>
      <c r="AG252" s="7"/>
    </row>
    <row r="253" spans="1:33" ht="15" customHeight="1">
      <c r="A253" s="5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83"/>
      <c r="AC253" s="100"/>
      <c r="AD253" s="100"/>
      <c r="AE253" s="100"/>
      <c r="AF253" s="6"/>
      <c r="AG253" s="7"/>
    </row>
    <row r="254" spans="1:33" ht="15" customHeight="1">
      <c r="A254" s="5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83"/>
      <c r="AC254" s="100"/>
      <c r="AD254" s="100"/>
      <c r="AE254" s="100"/>
      <c r="AF254" s="6"/>
      <c r="AG254" s="7"/>
    </row>
    <row r="255" spans="1:33" ht="15" customHeight="1">
      <c r="A255" s="5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83"/>
      <c r="AC255" s="100"/>
      <c r="AD255" s="100"/>
      <c r="AE255" s="100"/>
      <c r="AF255" s="6"/>
      <c r="AG255" s="7"/>
    </row>
    <row r="256" spans="1:33" ht="15" customHeight="1">
      <c r="A256" s="5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83"/>
      <c r="AC256" s="100"/>
      <c r="AD256" s="100"/>
      <c r="AE256" s="100"/>
      <c r="AF256" s="6"/>
      <c r="AG256" s="7"/>
    </row>
    <row r="257" spans="1:33" ht="16" customHeight="1">
      <c r="A257" s="5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83"/>
      <c r="AC257" s="100"/>
      <c r="AD257" s="100"/>
      <c r="AE257" s="100"/>
      <c r="AF257" s="6"/>
      <c r="AG257" s="7"/>
    </row>
    <row r="258" spans="1:33" ht="17" customHeight="1">
      <c r="A258" s="5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83"/>
      <c r="AC258" s="100"/>
      <c r="AD258" s="100"/>
      <c r="AE258" s="100"/>
      <c r="AF258" s="6"/>
      <c r="AG258" s="7"/>
    </row>
    <row r="259" spans="1:33" ht="15.75" customHeight="1">
      <c r="A259" s="5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83"/>
      <c r="AC259" s="100"/>
      <c r="AD259" s="100"/>
      <c r="AE259" s="100"/>
      <c r="AF259" s="6"/>
      <c r="AG259" s="7"/>
    </row>
    <row r="260" spans="1:33" ht="15.75" customHeight="1">
      <c r="A260" s="5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83"/>
      <c r="AC260" s="100"/>
      <c r="AD260" s="100"/>
      <c r="AE260" s="100"/>
      <c r="AF260" s="6"/>
      <c r="AG260" s="7"/>
    </row>
    <row r="261" spans="1:33" ht="15.75" customHeight="1">
      <c r="A261" s="5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83"/>
      <c r="AC261" s="100"/>
      <c r="AD261" s="100"/>
      <c r="AE261" s="100"/>
      <c r="AF261" s="6"/>
      <c r="AG261" s="7"/>
    </row>
    <row r="262" spans="1:33" ht="15.75" customHeight="1">
      <c r="A262" s="5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83"/>
      <c r="AC262" s="100"/>
      <c r="AD262" s="100"/>
      <c r="AE262" s="100"/>
      <c r="AF262" s="6"/>
      <c r="AG262" s="7"/>
    </row>
    <row r="263" spans="1:33" ht="12" customHeight="1">
      <c r="A263" s="5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83"/>
      <c r="AC263" s="100"/>
      <c r="AD263" s="100"/>
      <c r="AE263" s="100"/>
      <c r="AF263" s="6"/>
      <c r="AG263" s="7"/>
    </row>
    <row r="264" spans="1:33" ht="12" customHeight="1">
      <c r="A264" s="5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83"/>
      <c r="AC264" s="100"/>
      <c r="AD264" s="100"/>
      <c r="AE264" s="100"/>
      <c r="AF264" s="6"/>
      <c r="AG264" s="7"/>
    </row>
    <row r="265" spans="1:33" ht="12" customHeight="1">
      <c r="A265" s="5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83"/>
      <c r="AC265" s="100"/>
      <c r="AD265" s="100"/>
      <c r="AE265" s="100"/>
      <c r="AF265" s="6"/>
      <c r="AG265" s="7"/>
    </row>
    <row r="266" spans="1:33" ht="12" customHeight="1">
      <c r="A266" s="5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83"/>
      <c r="AC266" s="100"/>
      <c r="AD266" s="100"/>
      <c r="AE266" s="100"/>
      <c r="AF266" s="6"/>
      <c r="AG266" s="7"/>
    </row>
    <row r="267" spans="1:33" ht="12" customHeight="1">
      <c r="A267" s="5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83"/>
      <c r="AC267" s="100"/>
      <c r="AD267" s="100"/>
      <c r="AE267" s="100"/>
      <c r="AF267" s="6"/>
      <c r="AG267" s="7"/>
    </row>
    <row r="268" spans="1:33" ht="12" customHeight="1">
      <c r="A268" s="5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83"/>
      <c r="AC268" s="100"/>
      <c r="AD268" s="100"/>
      <c r="AE268" s="100"/>
      <c r="AF268" s="6"/>
      <c r="AG268" s="7"/>
    </row>
    <row r="269" spans="1:33" ht="12" customHeight="1">
      <c r="A269" s="5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83"/>
      <c r="AC269" s="100"/>
      <c r="AD269" s="100"/>
      <c r="AE269" s="100"/>
      <c r="AF269" s="6"/>
      <c r="AG269" s="7"/>
    </row>
    <row r="270" spans="1:33" ht="12" customHeight="1">
      <c r="A270" s="5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83"/>
      <c r="AC270" s="100"/>
      <c r="AD270" s="100"/>
      <c r="AE270" s="100"/>
      <c r="AF270" s="6"/>
      <c r="AG270" s="7"/>
    </row>
    <row r="271" spans="1:33" ht="12" customHeight="1">
      <c r="A271" s="5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83"/>
      <c r="AC271" s="100"/>
      <c r="AD271" s="100"/>
      <c r="AE271" s="100"/>
      <c r="AF271" s="6"/>
      <c r="AG271" s="7"/>
    </row>
    <row r="272" spans="1:33" ht="12" customHeight="1">
      <c r="A272" s="5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83"/>
      <c r="AC272" s="100"/>
      <c r="AD272" s="100"/>
      <c r="AE272" s="100"/>
      <c r="AF272" s="6"/>
      <c r="AG272" s="7"/>
    </row>
    <row r="273" spans="1:33" ht="12" customHeight="1">
      <c r="A273" s="5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83"/>
      <c r="AC273" s="100"/>
      <c r="AD273" s="100"/>
      <c r="AE273" s="100"/>
      <c r="AF273" s="6"/>
      <c r="AG273" s="7"/>
    </row>
    <row r="274" spans="1:33" ht="12" customHeight="1">
      <c r="A274" s="5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83"/>
      <c r="AC274" s="100"/>
      <c r="AD274" s="100"/>
      <c r="AE274" s="100"/>
      <c r="AF274" s="6"/>
      <c r="AG274" s="7"/>
    </row>
    <row r="275" spans="1:33" ht="12" customHeight="1">
      <c r="A275" s="5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83"/>
      <c r="AC275" s="100"/>
      <c r="AD275" s="100"/>
      <c r="AE275" s="100"/>
      <c r="AF275" s="6"/>
      <c r="AG275" s="7"/>
    </row>
    <row r="276" spans="1:33" ht="12" customHeight="1">
      <c r="A276" s="5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83"/>
      <c r="AC276" s="100"/>
      <c r="AD276" s="100"/>
      <c r="AE276" s="100"/>
      <c r="AF276" s="6"/>
      <c r="AG276" s="7"/>
    </row>
    <row r="277" spans="1:33" ht="12" customHeight="1">
      <c r="A277" s="5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83"/>
      <c r="AC277" s="100"/>
      <c r="AD277" s="100"/>
      <c r="AE277" s="100"/>
      <c r="AF277" s="6"/>
      <c r="AG277" s="7"/>
    </row>
    <row r="278" spans="1:33" ht="12" customHeight="1">
      <c r="A278" s="5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83"/>
      <c r="AC278" s="100"/>
      <c r="AD278" s="100"/>
      <c r="AE278" s="100"/>
      <c r="AF278" s="6"/>
      <c r="AG278" s="7"/>
    </row>
    <row r="279" spans="1:33" ht="12" customHeight="1">
      <c r="A279" s="5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83"/>
      <c r="AC279" s="100"/>
      <c r="AD279" s="100"/>
      <c r="AE279" s="100"/>
      <c r="AF279" s="6"/>
      <c r="AG279" s="7"/>
    </row>
    <row r="280" spans="1:33" ht="12" customHeight="1">
      <c r="A280" s="5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83"/>
      <c r="AC280" s="100"/>
      <c r="AD280" s="100"/>
      <c r="AE280" s="100"/>
      <c r="AF280" s="6"/>
      <c r="AG280" s="7"/>
    </row>
    <row r="281" spans="1:33" ht="12" customHeight="1">
      <c r="A281" s="5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83"/>
      <c r="AC281" s="100"/>
      <c r="AD281" s="100"/>
      <c r="AE281" s="100"/>
      <c r="AF281" s="6"/>
      <c r="AG281" s="7"/>
    </row>
    <row r="282" spans="1:33" ht="12" customHeight="1">
      <c r="A282" s="5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83"/>
      <c r="AC282" s="100"/>
      <c r="AD282" s="100"/>
      <c r="AE282" s="100"/>
      <c r="AF282" s="6"/>
      <c r="AG282" s="7"/>
    </row>
    <row r="283" spans="1:33" ht="12" customHeight="1">
      <c r="A283" s="5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83"/>
      <c r="AC283" s="100"/>
      <c r="AD283" s="100"/>
      <c r="AE283" s="100"/>
      <c r="AF283" s="6"/>
      <c r="AG283" s="7"/>
    </row>
    <row r="284" spans="1:33" ht="12" customHeight="1">
      <c r="A284" s="5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83"/>
      <c r="AC284" s="100"/>
      <c r="AD284" s="100"/>
      <c r="AE284" s="100"/>
      <c r="AF284" s="6"/>
      <c r="AG284" s="7"/>
    </row>
    <row r="285" spans="1:33" ht="12" customHeight="1">
      <c r="A285" s="5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83"/>
      <c r="AC285" s="100"/>
      <c r="AD285" s="100"/>
      <c r="AE285" s="100"/>
      <c r="AF285" s="6"/>
      <c r="AG285" s="7"/>
    </row>
    <row r="286" spans="1:33" ht="12" customHeight="1">
      <c r="A286" s="5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83"/>
      <c r="AC286" s="100"/>
      <c r="AD286" s="100"/>
      <c r="AE286" s="100"/>
      <c r="AF286" s="6"/>
      <c r="AG286" s="7"/>
    </row>
    <row r="287" spans="1:33" ht="12" customHeight="1">
      <c r="A287" s="5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83"/>
      <c r="AC287" s="100"/>
      <c r="AD287" s="100"/>
      <c r="AE287" s="100"/>
      <c r="AF287" s="6"/>
      <c r="AG287" s="7"/>
    </row>
    <row r="288" spans="1:33" ht="12" customHeight="1">
      <c r="A288" s="5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83"/>
      <c r="AC288" s="100"/>
      <c r="AD288" s="100"/>
      <c r="AE288" s="100"/>
      <c r="AF288" s="6"/>
      <c r="AG288" s="7"/>
    </row>
    <row r="289" spans="1:33" ht="12" customHeight="1">
      <c r="A289" s="5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83"/>
      <c r="AC289" s="100"/>
      <c r="AD289" s="100"/>
      <c r="AE289" s="100"/>
      <c r="AF289" s="6"/>
      <c r="AG289" s="7"/>
    </row>
    <row r="290" spans="1:33" ht="12" customHeight="1">
      <c r="A290" s="5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83"/>
      <c r="AC290" s="100"/>
      <c r="AD290" s="100"/>
      <c r="AE290" s="100"/>
      <c r="AF290" s="6"/>
      <c r="AG290" s="7"/>
    </row>
    <row r="291" spans="1:33" ht="12" customHeight="1">
      <c r="A291" s="5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83"/>
      <c r="AC291" s="100"/>
      <c r="AD291" s="100"/>
      <c r="AE291" s="100"/>
      <c r="AF291" s="6"/>
      <c r="AG291" s="7"/>
    </row>
    <row r="292" spans="1:33" ht="12" customHeight="1">
      <c r="A292" s="5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83"/>
      <c r="AC292" s="100"/>
      <c r="AD292" s="100"/>
      <c r="AE292" s="100"/>
      <c r="AF292" s="6"/>
      <c r="AG292" s="7"/>
    </row>
    <row r="293" spans="1:33" ht="12" customHeight="1">
      <c r="A293" s="5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83"/>
      <c r="AC293" s="100"/>
      <c r="AD293" s="100"/>
      <c r="AE293" s="100"/>
      <c r="AF293" s="6"/>
      <c r="AG293" s="7"/>
    </row>
    <row r="294" spans="1:33" ht="12" customHeight="1">
      <c r="A294" s="5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83"/>
      <c r="AC294" s="100"/>
      <c r="AD294" s="100"/>
      <c r="AE294" s="100"/>
      <c r="AF294" s="6"/>
      <c r="AG294" s="7"/>
    </row>
    <row r="295" spans="1:33" ht="12" customHeight="1">
      <c r="A295" s="5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83"/>
      <c r="AC295" s="100"/>
      <c r="AD295" s="100"/>
      <c r="AE295" s="100"/>
      <c r="AF295" s="6"/>
      <c r="AG295" s="7"/>
    </row>
    <row r="296" spans="1:33" ht="12" customHeight="1">
      <c r="A296" s="5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83"/>
      <c r="AC296" s="100"/>
      <c r="AD296" s="100"/>
      <c r="AE296" s="100"/>
      <c r="AF296" s="6"/>
      <c r="AG296" s="7"/>
    </row>
    <row r="297" spans="1:33" ht="12" customHeight="1">
      <c r="A297" s="5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83"/>
      <c r="AC297" s="100"/>
      <c r="AD297" s="100"/>
      <c r="AE297" s="100"/>
      <c r="AF297" s="6"/>
      <c r="AG297" s="7"/>
    </row>
    <row r="298" spans="1:33" ht="12" customHeight="1">
      <c r="A298" s="5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83"/>
      <c r="AC298" s="100"/>
      <c r="AD298" s="100"/>
      <c r="AE298" s="100"/>
      <c r="AF298" s="6"/>
      <c r="AG298" s="7"/>
    </row>
    <row r="299" spans="1:33" ht="12" customHeight="1">
      <c r="A299" s="5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83"/>
      <c r="AC299" s="100"/>
      <c r="AD299" s="100"/>
      <c r="AE299" s="100"/>
      <c r="AF299" s="6"/>
      <c r="AG299" s="7"/>
    </row>
    <row r="300" spans="1:33" ht="12" customHeight="1">
      <c r="A300" s="5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83"/>
      <c r="AC300" s="100"/>
      <c r="AD300" s="100"/>
      <c r="AE300" s="100"/>
      <c r="AF300" s="6"/>
      <c r="AG300" s="7"/>
    </row>
    <row r="301" spans="1:33" ht="12" customHeight="1">
      <c r="A301" s="5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83"/>
      <c r="AC301" s="100"/>
      <c r="AD301" s="100"/>
      <c r="AE301" s="100"/>
      <c r="AF301" s="6"/>
      <c r="AG301" s="7"/>
    </row>
    <row r="302" spans="1:33" ht="12" customHeight="1">
      <c r="A302" s="5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83"/>
      <c r="AC302" s="100"/>
      <c r="AD302" s="100"/>
      <c r="AE302" s="100"/>
      <c r="AF302" s="6"/>
      <c r="AG302" s="7"/>
    </row>
    <row r="303" spans="1:33" ht="12" customHeight="1">
      <c r="A303" s="5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83"/>
      <c r="AC303" s="100"/>
      <c r="AD303" s="100"/>
      <c r="AE303" s="100"/>
      <c r="AF303" s="6"/>
      <c r="AG303" s="7"/>
    </row>
    <row r="304" spans="1:33" ht="12" customHeight="1">
      <c r="A304" s="5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83"/>
      <c r="AC304" s="100"/>
      <c r="AD304" s="100"/>
      <c r="AE304" s="100"/>
      <c r="AF304" s="6"/>
      <c r="AG304" s="7"/>
    </row>
    <row r="305" spans="1:33" ht="12" customHeight="1">
      <c r="A305" s="5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83"/>
      <c r="AC305" s="100"/>
      <c r="AD305" s="100"/>
      <c r="AE305" s="100"/>
      <c r="AF305" s="6"/>
      <c r="AG305" s="7"/>
    </row>
    <row r="306" spans="1:33" ht="12" customHeight="1">
      <c r="A306" s="5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83"/>
      <c r="AC306" s="100"/>
      <c r="AD306" s="100"/>
      <c r="AE306" s="100"/>
      <c r="AF306" s="6"/>
      <c r="AG306" s="7"/>
    </row>
    <row r="307" spans="1:33" ht="12" customHeight="1">
      <c r="A307" s="5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83"/>
      <c r="AC307" s="100"/>
      <c r="AD307" s="100"/>
      <c r="AE307" s="100"/>
      <c r="AF307" s="6"/>
      <c r="AG307" s="7"/>
    </row>
    <row r="308" spans="1:33" ht="12" customHeight="1">
      <c r="A308" s="5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83"/>
      <c r="AC308" s="100"/>
      <c r="AD308" s="100"/>
      <c r="AE308" s="100"/>
      <c r="AF308" s="6"/>
      <c r="AG308" s="7"/>
    </row>
    <row r="309" spans="1:33" ht="12" customHeight="1">
      <c r="A309" s="5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83"/>
      <c r="AC309" s="100"/>
      <c r="AD309" s="100"/>
      <c r="AE309" s="100"/>
      <c r="AF309" s="6"/>
      <c r="AG309" s="7"/>
    </row>
    <row r="310" spans="1:33" ht="12" customHeight="1">
      <c r="A310" s="5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83"/>
      <c r="AC310" s="100"/>
      <c r="AD310" s="100"/>
      <c r="AE310" s="100"/>
      <c r="AF310" s="6"/>
      <c r="AG310" s="7"/>
    </row>
    <row r="311" spans="1:33" ht="12" customHeight="1">
      <c r="A311" s="5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83"/>
      <c r="AC311" s="100"/>
      <c r="AD311" s="100"/>
      <c r="AE311" s="100"/>
      <c r="AF311" s="6"/>
      <c r="AG311" s="7"/>
    </row>
    <row r="312" spans="1:33" ht="12" customHeight="1">
      <c r="A312" s="5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83"/>
      <c r="AC312" s="100"/>
      <c r="AD312" s="100"/>
      <c r="AE312" s="100"/>
      <c r="AF312" s="6"/>
      <c r="AG312" s="7"/>
    </row>
    <row r="313" spans="1:33" ht="12" customHeight="1">
      <c r="A313" s="5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83"/>
      <c r="AC313" s="100"/>
      <c r="AD313" s="100"/>
      <c r="AE313" s="100"/>
      <c r="AF313" s="6"/>
      <c r="AG313" s="7"/>
    </row>
    <row r="314" spans="1:33" ht="12" customHeight="1">
      <c r="A314" s="5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83"/>
      <c r="AC314" s="100"/>
      <c r="AD314" s="100"/>
      <c r="AE314" s="100"/>
      <c r="AF314" s="6"/>
      <c r="AG314" s="7"/>
    </row>
    <row r="315" spans="1:33" ht="12" customHeight="1">
      <c r="A315" s="5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83"/>
      <c r="AC315" s="100"/>
      <c r="AD315" s="100"/>
      <c r="AE315" s="100"/>
      <c r="AF315" s="6"/>
      <c r="AG315" s="7"/>
    </row>
    <row r="316" spans="1:33" ht="12" customHeight="1">
      <c r="A316" s="5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83"/>
      <c r="AC316" s="100"/>
      <c r="AD316" s="100"/>
      <c r="AE316" s="100"/>
      <c r="AF316" s="6"/>
      <c r="AG316" s="7"/>
    </row>
    <row r="317" spans="1:33" ht="12" customHeight="1">
      <c r="A317" s="5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83"/>
      <c r="AC317" s="100"/>
      <c r="AD317" s="100"/>
      <c r="AE317" s="100"/>
      <c r="AF317" s="6"/>
      <c r="AG317" s="7"/>
    </row>
    <row r="318" spans="1:33" ht="12" customHeight="1">
      <c r="A318" s="5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83"/>
      <c r="AC318" s="100"/>
      <c r="AD318" s="100"/>
      <c r="AE318" s="100"/>
      <c r="AF318" s="6"/>
      <c r="AG318" s="7"/>
    </row>
    <row r="319" spans="1:33" ht="12" customHeight="1">
      <c r="A319" s="5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83"/>
      <c r="AC319" s="100"/>
      <c r="AD319" s="100"/>
      <c r="AE319" s="100"/>
      <c r="AF319" s="6"/>
      <c r="AG319" s="7"/>
    </row>
    <row r="320" spans="1:33" ht="12" customHeight="1">
      <c r="A320" s="5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83"/>
      <c r="AC320" s="100"/>
      <c r="AD320" s="100"/>
      <c r="AE320" s="100"/>
      <c r="AF320" s="6"/>
      <c r="AG320" s="7"/>
    </row>
    <row r="321" spans="1:33" ht="12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83"/>
      <c r="AC321" s="100"/>
      <c r="AD321" s="100"/>
      <c r="AE321" s="100"/>
      <c r="AF321" s="6"/>
      <c r="AG321" s="7"/>
    </row>
    <row r="322" spans="1:33" ht="12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83"/>
      <c r="AC322" s="100"/>
      <c r="AD322" s="100"/>
      <c r="AE322" s="100"/>
      <c r="AF322" s="6"/>
      <c r="AG322" s="7"/>
    </row>
    <row r="323" spans="1:33" ht="12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83"/>
      <c r="AC323" s="100"/>
      <c r="AD323" s="100"/>
      <c r="AE323" s="100"/>
      <c r="AF323" s="6"/>
      <c r="AG323" s="7"/>
    </row>
    <row r="324" spans="1:33" ht="12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83"/>
      <c r="AC324" s="100"/>
      <c r="AD324" s="100"/>
      <c r="AE324" s="100"/>
      <c r="AF324" s="6"/>
      <c r="AG324" s="7"/>
    </row>
    <row r="325" spans="1:33" ht="12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83"/>
      <c r="AC325" s="100"/>
      <c r="AD325" s="100"/>
      <c r="AE325" s="100"/>
      <c r="AF325" s="6"/>
      <c r="AG325" s="7"/>
    </row>
    <row r="326" spans="1:33" ht="12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83"/>
      <c r="AC326" s="100"/>
      <c r="AD326" s="100"/>
      <c r="AE326" s="100"/>
      <c r="AF326" s="6"/>
      <c r="AG326" s="7"/>
    </row>
    <row r="327" spans="1:33" ht="12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83"/>
      <c r="AC327" s="100"/>
      <c r="AD327" s="100"/>
      <c r="AE327" s="100"/>
      <c r="AF327" s="6"/>
      <c r="AG327" s="7"/>
    </row>
    <row r="328" spans="1:33" ht="12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83"/>
      <c r="AC328" s="100"/>
      <c r="AD328" s="100"/>
      <c r="AE328" s="100"/>
      <c r="AF328" s="6"/>
      <c r="AG328" s="7"/>
    </row>
    <row r="329" spans="1:33" ht="12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83"/>
      <c r="AC329" s="100"/>
      <c r="AD329" s="100"/>
      <c r="AE329" s="100"/>
      <c r="AF329" s="6"/>
      <c r="AG329" s="7"/>
    </row>
    <row r="330" spans="1:33" ht="12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83"/>
      <c r="AC330" s="100"/>
      <c r="AD330" s="100"/>
      <c r="AE330" s="100"/>
      <c r="AF330" s="6"/>
      <c r="AG330" s="7"/>
    </row>
    <row r="331" spans="1:33" ht="12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83"/>
      <c r="AC331" s="100"/>
      <c r="AD331" s="100"/>
      <c r="AE331" s="100"/>
      <c r="AF331" s="6"/>
      <c r="AG331" s="7"/>
    </row>
    <row r="332" spans="1:33" ht="12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83"/>
      <c r="AC332" s="100"/>
      <c r="AD332" s="100"/>
      <c r="AE332" s="100"/>
      <c r="AF332" s="6"/>
      <c r="AG332" s="7"/>
    </row>
    <row r="333" spans="1:33" ht="12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83"/>
      <c r="AC333" s="100"/>
      <c r="AD333" s="100"/>
      <c r="AE333" s="100"/>
      <c r="AF333" s="6"/>
      <c r="AG333" s="7"/>
    </row>
    <row r="334" spans="1:33" ht="12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83"/>
      <c r="AC334" s="100"/>
      <c r="AD334" s="100"/>
      <c r="AE334" s="100"/>
      <c r="AF334" s="6"/>
      <c r="AG334" s="7"/>
    </row>
    <row r="335" spans="1:33" ht="12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83"/>
      <c r="AC335" s="100"/>
      <c r="AD335" s="100"/>
      <c r="AE335" s="100"/>
      <c r="AF335" s="6"/>
      <c r="AG335" s="7"/>
    </row>
    <row r="336" spans="1:33" ht="12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83"/>
      <c r="AC336" s="100"/>
      <c r="AD336" s="100"/>
      <c r="AE336" s="100"/>
      <c r="AF336" s="6"/>
      <c r="AG336" s="7"/>
    </row>
    <row r="337" spans="1:33" ht="12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83"/>
      <c r="AC337" s="100"/>
      <c r="AD337" s="100"/>
      <c r="AE337" s="100"/>
      <c r="AF337" s="6"/>
      <c r="AG337" s="7"/>
    </row>
    <row r="338" spans="1:33" ht="12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83"/>
      <c r="AC338" s="100"/>
      <c r="AD338" s="100"/>
      <c r="AE338" s="100"/>
      <c r="AF338" s="6"/>
      <c r="AG338" s="7"/>
    </row>
    <row r="339" spans="1:33" ht="12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83"/>
      <c r="AC339" s="100"/>
      <c r="AD339" s="100"/>
      <c r="AE339" s="100"/>
      <c r="AF339" s="6"/>
      <c r="AG339" s="7"/>
    </row>
    <row r="340" spans="1:33" ht="12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83"/>
      <c r="AC340" s="100"/>
      <c r="AD340" s="100"/>
      <c r="AE340" s="100"/>
      <c r="AF340" s="6"/>
      <c r="AG340" s="7"/>
    </row>
    <row r="341" spans="1:33" ht="12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83"/>
      <c r="AC341" s="100"/>
      <c r="AD341" s="100"/>
      <c r="AE341" s="100"/>
      <c r="AF341" s="6"/>
      <c r="AG341" s="7"/>
    </row>
    <row r="342" spans="1:33" ht="12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83"/>
      <c r="AC342" s="100"/>
      <c r="AD342" s="100"/>
      <c r="AE342" s="100"/>
      <c r="AF342" s="6"/>
      <c r="AG342" s="7"/>
    </row>
    <row r="343" spans="1:33" ht="12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83"/>
      <c r="AC343" s="100"/>
      <c r="AD343" s="100"/>
      <c r="AE343" s="100"/>
      <c r="AF343" s="6"/>
      <c r="AG343" s="7"/>
    </row>
    <row r="344" spans="1:33" ht="12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83"/>
      <c r="AC344" s="100"/>
      <c r="AD344" s="100"/>
      <c r="AE344" s="100"/>
      <c r="AF344" s="6"/>
      <c r="AG344" s="7"/>
    </row>
    <row r="345" spans="1:33" ht="12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83"/>
      <c r="AC345" s="100"/>
      <c r="AD345" s="100"/>
      <c r="AE345" s="100"/>
      <c r="AF345" s="6"/>
      <c r="AG345" s="7"/>
    </row>
    <row r="346" spans="1:33" ht="12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83"/>
      <c r="AC346" s="100"/>
      <c r="AD346" s="100"/>
      <c r="AE346" s="100"/>
      <c r="AF346" s="6"/>
      <c r="AG346" s="7"/>
    </row>
    <row r="347" spans="1:33" ht="12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83"/>
      <c r="AC347" s="100"/>
      <c r="AD347" s="100"/>
      <c r="AE347" s="100"/>
      <c r="AF347" s="6"/>
      <c r="AG347" s="7"/>
    </row>
    <row r="348" spans="1:33" ht="12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83"/>
      <c r="AC348" s="100"/>
      <c r="AD348" s="100"/>
      <c r="AE348" s="100"/>
      <c r="AF348" s="6"/>
      <c r="AG348" s="7"/>
    </row>
    <row r="349" spans="1:33" ht="12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83"/>
      <c r="AC349" s="100"/>
      <c r="AD349" s="100"/>
      <c r="AE349" s="100"/>
      <c r="AF349" s="6"/>
      <c r="AG349" s="7"/>
    </row>
    <row r="350" spans="1:33" ht="12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83"/>
      <c r="AC350" s="100"/>
      <c r="AD350" s="100"/>
      <c r="AE350" s="100"/>
      <c r="AF350" s="6"/>
      <c r="AG350" s="7"/>
    </row>
    <row r="351" spans="1:33" ht="12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83"/>
      <c r="AC351" s="100"/>
      <c r="AD351" s="100"/>
      <c r="AE351" s="100"/>
      <c r="AF351" s="6"/>
      <c r="AG351" s="7"/>
    </row>
    <row r="352" spans="1:33" ht="12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83"/>
      <c r="AC352" s="100"/>
      <c r="AD352" s="100"/>
      <c r="AE352" s="100"/>
      <c r="AF352" s="6"/>
      <c r="AG352" s="7"/>
    </row>
    <row r="353" spans="1:33" ht="12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83"/>
      <c r="AC353" s="100"/>
      <c r="AD353" s="100"/>
      <c r="AE353" s="100"/>
      <c r="AF353" s="6"/>
      <c r="AG353" s="7"/>
    </row>
    <row r="354" spans="1:33" ht="12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83"/>
      <c r="AC354" s="100"/>
      <c r="AD354" s="100"/>
      <c r="AE354" s="100"/>
      <c r="AF354" s="6"/>
      <c r="AG354" s="7"/>
    </row>
    <row r="355" spans="1:33" ht="12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83"/>
      <c r="AC355" s="100"/>
      <c r="AD355" s="100"/>
      <c r="AE355" s="100"/>
      <c r="AF355" s="6"/>
      <c r="AG355" s="7"/>
    </row>
    <row r="356" spans="1:33" ht="12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83"/>
      <c r="AC356" s="100"/>
      <c r="AD356" s="100"/>
      <c r="AE356" s="100"/>
      <c r="AF356" s="6"/>
      <c r="AG356" s="7"/>
    </row>
    <row r="357" spans="1:33" ht="12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83"/>
      <c r="AC357" s="100"/>
      <c r="AD357" s="100"/>
      <c r="AE357" s="100"/>
      <c r="AF357" s="6"/>
      <c r="AG357" s="7"/>
    </row>
    <row r="358" spans="1:33" ht="12" customHeight="1">
      <c r="A358" s="5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83"/>
      <c r="AC358" s="100"/>
      <c r="AD358" s="100"/>
      <c r="AE358" s="100"/>
      <c r="AF358" s="6"/>
      <c r="AG358" s="7"/>
    </row>
    <row r="359" spans="1:33" ht="12" customHeight="1">
      <c r="A359" s="5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83"/>
      <c r="AC359" s="100"/>
      <c r="AD359" s="100"/>
      <c r="AE359" s="100"/>
      <c r="AF359" s="6"/>
      <c r="AG359" s="7"/>
    </row>
    <row r="360" spans="1:33" ht="12" customHeight="1">
      <c r="A360" s="5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83"/>
      <c r="AC360" s="100"/>
      <c r="AD360" s="100"/>
      <c r="AE360" s="100"/>
      <c r="AF360" s="6"/>
      <c r="AG360" s="7"/>
    </row>
    <row r="361" spans="1:33" ht="12" customHeight="1">
      <c r="A361" s="5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83"/>
      <c r="AC361" s="100"/>
      <c r="AD361" s="100"/>
      <c r="AE361" s="100"/>
      <c r="AF361" s="6"/>
      <c r="AG361" s="7"/>
    </row>
    <row r="362" spans="1:33" ht="12" customHeight="1">
      <c r="A362" s="5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83"/>
      <c r="AC362" s="100"/>
      <c r="AD362" s="100"/>
      <c r="AE362" s="100"/>
      <c r="AF362" s="6"/>
      <c r="AG362" s="7"/>
    </row>
    <row r="363" spans="1:33" ht="12" customHeight="1">
      <c r="A363" s="5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83"/>
      <c r="AC363" s="100"/>
      <c r="AD363" s="100"/>
      <c r="AE363" s="100"/>
      <c r="AF363" s="6"/>
      <c r="AG363" s="7"/>
    </row>
    <row r="364" spans="1:33" ht="12" customHeight="1">
      <c r="A364" s="59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97"/>
      <c r="AC364" s="110"/>
      <c r="AD364" s="110"/>
      <c r="AE364" s="110"/>
      <c r="AF364" s="60"/>
      <c r="AG364" s="62"/>
    </row>
  </sheetData>
  <mergeCells count="796">
    <mergeCell ref="B180:M180"/>
    <mergeCell ref="N180:R180"/>
    <mergeCell ref="S180:AA180"/>
    <mergeCell ref="AC180:AE180"/>
    <mergeCell ref="B208:M208"/>
    <mergeCell ref="N208:R208"/>
    <mergeCell ref="S208:AA208"/>
    <mergeCell ref="AC208:AE208"/>
    <mergeCell ref="B209:M209"/>
    <mergeCell ref="N209:R209"/>
    <mergeCell ref="S209:AA209"/>
    <mergeCell ref="AC209:AE209"/>
    <mergeCell ref="B204:M204"/>
    <mergeCell ref="B175:M175"/>
    <mergeCell ref="N175:R175"/>
    <mergeCell ref="S175:AA175"/>
    <mergeCell ref="AC175:AE175"/>
    <mergeCell ref="B176:M176"/>
    <mergeCell ref="N176:R176"/>
    <mergeCell ref="S176:AA176"/>
    <mergeCell ref="AC176:AE176"/>
    <mergeCell ref="N204:R204"/>
    <mergeCell ref="S204:AA204"/>
    <mergeCell ref="AC204:AE204"/>
    <mergeCell ref="B177:M177"/>
    <mergeCell ref="N177:R177"/>
    <mergeCell ref="S177:AA177"/>
    <mergeCell ref="AC177:AE177"/>
    <mergeCell ref="B178:M178"/>
    <mergeCell ref="N178:R178"/>
    <mergeCell ref="S178:AA178"/>
    <mergeCell ref="AC178:AE178"/>
    <mergeCell ref="B179:M179"/>
    <mergeCell ref="N179:R179"/>
    <mergeCell ref="S179:AA179"/>
    <mergeCell ref="AC179:AE179"/>
    <mergeCell ref="B199:M199"/>
    <mergeCell ref="Z162:AA162"/>
    <mergeCell ref="AC162:AE162"/>
    <mergeCell ref="B163:M163"/>
    <mergeCell ref="N163:R163"/>
    <mergeCell ref="Z163:AA163"/>
    <mergeCell ref="AC163:AE163"/>
    <mergeCell ref="B174:M174"/>
    <mergeCell ref="N174:R174"/>
    <mergeCell ref="S174:AA174"/>
    <mergeCell ref="AC174:AE174"/>
    <mergeCell ref="AC144:AE144"/>
    <mergeCell ref="B145:M145"/>
    <mergeCell ref="N145:R145"/>
    <mergeCell ref="AC145:AE145"/>
    <mergeCell ref="N146:R146"/>
    <mergeCell ref="AC156:AE156"/>
    <mergeCell ref="B157:M157"/>
    <mergeCell ref="N157:R157"/>
    <mergeCell ref="B160:M160"/>
    <mergeCell ref="N160:R160"/>
    <mergeCell ref="Z160:AA160"/>
    <mergeCell ref="AC160:AE160"/>
    <mergeCell ref="B150:M150"/>
    <mergeCell ref="N150:R150"/>
    <mergeCell ref="Z150:AA150"/>
    <mergeCell ref="AC150:AE150"/>
    <mergeCell ref="B151:M151"/>
    <mergeCell ref="N151:R151"/>
    <mergeCell ref="B107:M107"/>
    <mergeCell ref="N107:R107"/>
    <mergeCell ref="Z107:AA107"/>
    <mergeCell ref="AC107:AE107"/>
    <mergeCell ref="B117:M117"/>
    <mergeCell ref="N117:R117"/>
    <mergeCell ref="AC117:AE117"/>
    <mergeCell ref="B118:M118"/>
    <mergeCell ref="N118:R118"/>
    <mergeCell ref="B108:M108"/>
    <mergeCell ref="N108:R108"/>
    <mergeCell ref="Z108:AA108"/>
    <mergeCell ref="AC108:AE108"/>
    <mergeCell ref="AC113:AE113"/>
    <mergeCell ref="AC114:AE114"/>
    <mergeCell ref="B116:M116"/>
    <mergeCell ref="N116:R116"/>
    <mergeCell ref="Z116:AA116"/>
    <mergeCell ref="B99:M99"/>
    <mergeCell ref="N99:R99"/>
    <mergeCell ref="X99:AA99"/>
    <mergeCell ref="AC99:AE99"/>
    <mergeCell ref="B100:M100"/>
    <mergeCell ref="N100:R100"/>
    <mergeCell ref="X100:AA100"/>
    <mergeCell ref="AC100:AE100"/>
    <mergeCell ref="B41:M41"/>
    <mergeCell ref="N41:R41"/>
    <mergeCell ref="S41:AA41"/>
    <mergeCell ref="B42:M42"/>
    <mergeCell ref="N42:R42"/>
    <mergeCell ref="S42:AA42"/>
    <mergeCell ref="B43:M43"/>
    <mergeCell ref="N43:R43"/>
    <mergeCell ref="S43:AA43"/>
    <mergeCell ref="B44:M44"/>
    <mergeCell ref="N44:R44"/>
    <mergeCell ref="S44:AA44"/>
    <mergeCell ref="AC97:AE97"/>
    <mergeCell ref="N37:R37"/>
    <mergeCell ref="S37:AA37"/>
    <mergeCell ref="B38:M38"/>
    <mergeCell ref="N38:R38"/>
    <mergeCell ref="S38:AA38"/>
    <mergeCell ref="B39:M39"/>
    <mergeCell ref="N39:R39"/>
    <mergeCell ref="S39:AA39"/>
    <mergeCell ref="B40:M40"/>
    <mergeCell ref="N40:R40"/>
    <mergeCell ref="S40:AA40"/>
    <mergeCell ref="AC40:AE40"/>
    <mergeCell ref="AC41:AE41"/>
    <mergeCell ref="AC42:AE42"/>
    <mergeCell ref="AC43:AE43"/>
    <mergeCell ref="AC44:AE44"/>
    <mergeCell ref="B31:M31"/>
    <mergeCell ref="N31:R31"/>
    <mergeCell ref="S31:AA31"/>
    <mergeCell ref="B32:M32"/>
    <mergeCell ref="N32:R32"/>
    <mergeCell ref="S32:AA32"/>
    <mergeCell ref="B33:M33"/>
    <mergeCell ref="N33:R33"/>
    <mergeCell ref="S33:AA33"/>
    <mergeCell ref="B34:M34"/>
    <mergeCell ref="N34:R34"/>
    <mergeCell ref="S34:AA34"/>
    <mergeCell ref="B35:M35"/>
    <mergeCell ref="N35:R35"/>
    <mergeCell ref="S35:AA35"/>
    <mergeCell ref="B36:M36"/>
    <mergeCell ref="N36:R36"/>
    <mergeCell ref="S36:AA36"/>
    <mergeCell ref="B37:M37"/>
    <mergeCell ref="AC31:AE31"/>
    <mergeCell ref="AC32:AE32"/>
    <mergeCell ref="AC33:AE33"/>
    <mergeCell ref="AC34:AE34"/>
    <mergeCell ref="AC35:AE35"/>
    <mergeCell ref="AC36:AE36"/>
    <mergeCell ref="AC37:AE37"/>
    <mergeCell ref="AC38:AE38"/>
    <mergeCell ref="AC39:AE39"/>
    <mergeCell ref="B221:M221"/>
    <mergeCell ref="N221:R221"/>
    <mergeCell ref="S221:AA221"/>
    <mergeCell ref="AC221:AE221"/>
    <mergeCell ref="B217:M217"/>
    <mergeCell ref="N217:R217"/>
    <mergeCell ref="S217:AA217"/>
    <mergeCell ref="AC217:AE217"/>
    <mergeCell ref="B219:M219"/>
    <mergeCell ref="N219:R219"/>
    <mergeCell ref="S219:AA219"/>
    <mergeCell ref="AC219:AE219"/>
    <mergeCell ref="B218:M218"/>
    <mergeCell ref="N218:R218"/>
    <mergeCell ref="S218:AA218"/>
    <mergeCell ref="AC218:AE218"/>
    <mergeCell ref="B222:M222"/>
    <mergeCell ref="N222:R222"/>
    <mergeCell ref="S222:AA222"/>
    <mergeCell ref="AC222:AE222"/>
    <mergeCell ref="B224:M224"/>
    <mergeCell ref="N224:R224"/>
    <mergeCell ref="AC224:AE224"/>
    <mergeCell ref="B223:M223"/>
    <mergeCell ref="N223:R223"/>
    <mergeCell ref="AC223:AE223"/>
    <mergeCell ref="B220:M220"/>
    <mergeCell ref="N220:R220"/>
    <mergeCell ref="S220:AA220"/>
    <mergeCell ref="AC220:AE220"/>
    <mergeCell ref="B207:M207"/>
    <mergeCell ref="N207:R207"/>
    <mergeCell ref="S207:AA207"/>
    <mergeCell ref="AC207:AE207"/>
    <mergeCell ref="B212:M212"/>
    <mergeCell ref="N212:R212"/>
    <mergeCell ref="S212:AA212"/>
    <mergeCell ref="AC212:AE212"/>
    <mergeCell ref="B210:M210"/>
    <mergeCell ref="N210:R210"/>
    <mergeCell ref="S210:AA210"/>
    <mergeCell ref="AC210:AE210"/>
    <mergeCell ref="B211:M211"/>
    <mergeCell ref="N211:R211"/>
    <mergeCell ref="S211:AA211"/>
    <mergeCell ref="AC211:AE211"/>
    <mergeCell ref="B206:M206"/>
    <mergeCell ref="N206:R206"/>
    <mergeCell ref="S206:AA206"/>
    <mergeCell ref="AC206:AE206"/>
    <mergeCell ref="B201:M201"/>
    <mergeCell ref="N201:R201"/>
    <mergeCell ref="S201:AA201"/>
    <mergeCell ref="AC201:AE201"/>
    <mergeCell ref="B202:M202"/>
    <mergeCell ref="N202:R202"/>
    <mergeCell ref="S202:AA202"/>
    <mergeCell ref="AC202:AE202"/>
    <mergeCell ref="B203:M203"/>
    <mergeCell ref="N203:R203"/>
    <mergeCell ref="S203:AA203"/>
    <mergeCell ref="AC203:AE203"/>
    <mergeCell ref="B205:M205"/>
    <mergeCell ref="N205:R205"/>
    <mergeCell ref="S205:AA205"/>
    <mergeCell ref="N199:R199"/>
    <mergeCell ref="S199:AA199"/>
    <mergeCell ref="AC199:AE199"/>
    <mergeCell ref="B200:M200"/>
    <mergeCell ref="N200:R200"/>
    <mergeCell ref="S200:AA200"/>
    <mergeCell ref="AC200:AE200"/>
    <mergeCell ref="AC205:AE205"/>
    <mergeCell ref="B197:M197"/>
    <mergeCell ref="N197:R197"/>
    <mergeCell ref="S197:AA197"/>
    <mergeCell ref="AC197:AE197"/>
    <mergeCell ref="B198:M198"/>
    <mergeCell ref="N198:R198"/>
    <mergeCell ref="S198:AA198"/>
    <mergeCell ref="AC198:AE198"/>
    <mergeCell ref="B194:M194"/>
    <mergeCell ref="N194:R194"/>
    <mergeCell ref="S194:AA194"/>
    <mergeCell ref="AC194:AE194"/>
    <mergeCell ref="B195:M195"/>
    <mergeCell ref="N195:R195"/>
    <mergeCell ref="S195:AA195"/>
    <mergeCell ref="AC195:AE195"/>
    <mergeCell ref="B196:M196"/>
    <mergeCell ref="N196:R196"/>
    <mergeCell ref="S196:AA196"/>
    <mergeCell ref="AC196:AE196"/>
    <mergeCell ref="B191:M191"/>
    <mergeCell ref="N191:R191"/>
    <mergeCell ref="S191:AA191"/>
    <mergeCell ref="AC191:AE191"/>
    <mergeCell ref="B192:M192"/>
    <mergeCell ref="N192:R192"/>
    <mergeCell ref="S192:AA192"/>
    <mergeCell ref="AC192:AE192"/>
    <mergeCell ref="B193:M193"/>
    <mergeCell ref="N193:R193"/>
    <mergeCell ref="S193:AA193"/>
    <mergeCell ref="AC193:AE193"/>
    <mergeCell ref="B188:M188"/>
    <mergeCell ref="N188:R188"/>
    <mergeCell ref="S188:AA188"/>
    <mergeCell ref="AC188:AE188"/>
    <mergeCell ref="B189:M189"/>
    <mergeCell ref="N189:R189"/>
    <mergeCell ref="S189:AA189"/>
    <mergeCell ref="AC189:AE189"/>
    <mergeCell ref="B190:M190"/>
    <mergeCell ref="N190:R190"/>
    <mergeCell ref="S190:AA190"/>
    <mergeCell ref="AC190:AE190"/>
    <mergeCell ref="B185:M185"/>
    <mergeCell ref="N185:R185"/>
    <mergeCell ref="S185:AA185"/>
    <mergeCell ref="AC185:AE185"/>
    <mergeCell ref="B186:M186"/>
    <mergeCell ref="N186:R186"/>
    <mergeCell ref="S186:AA186"/>
    <mergeCell ref="AC186:AE186"/>
    <mergeCell ref="B187:M187"/>
    <mergeCell ref="N187:R187"/>
    <mergeCell ref="S187:AA187"/>
    <mergeCell ref="AC187:AE187"/>
    <mergeCell ref="N182:R182"/>
    <mergeCell ref="S182:AA182"/>
    <mergeCell ref="AC182:AE182"/>
    <mergeCell ref="B183:M183"/>
    <mergeCell ref="N183:R183"/>
    <mergeCell ref="S183:AA183"/>
    <mergeCell ref="AC183:AE183"/>
    <mergeCell ref="B184:M184"/>
    <mergeCell ref="N184:R184"/>
    <mergeCell ref="S184:AA184"/>
    <mergeCell ref="AC184:AE184"/>
    <mergeCell ref="AC149:AE149"/>
    <mergeCell ref="Z164:AA164"/>
    <mergeCell ref="Z165:AA165"/>
    <mergeCell ref="Z166:AA166"/>
    <mergeCell ref="AC164:AE164"/>
    <mergeCell ref="B153:M153"/>
    <mergeCell ref="N153:R153"/>
    <mergeCell ref="Z153:AA153"/>
    <mergeCell ref="AC153:AE153"/>
    <mergeCell ref="B154:M154"/>
    <mergeCell ref="N154:R154"/>
    <mergeCell ref="Z154:AA154"/>
    <mergeCell ref="AC154:AE154"/>
    <mergeCell ref="B155:M155"/>
    <mergeCell ref="N155:R155"/>
    <mergeCell ref="Z155:AA155"/>
    <mergeCell ref="AC155:AE155"/>
    <mergeCell ref="B166:M166"/>
    <mergeCell ref="B161:M161"/>
    <mergeCell ref="N161:R161"/>
    <mergeCell ref="Z161:AA161"/>
    <mergeCell ref="AC161:AE161"/>
    <mergeCell ref="B162:M162"/>
    <mergeCell ref="N162:R162"/>
    <mergeCell ref="N137:R137"/>
    <mergeCell ref="AC137:AE137"/>
    <mergeCell ref="AC138:AE138"/>
    <mergeCell ref="AC139:AE139"/>
    <mergeCell ref="AC140:AE140"/>
    <mergeCell ref="B136:M136"/>
    <mergeCell ref="AC136:AE136"/>
    <mergeCell ref="B138:M138"/>
    <mergeCell ref="N138:R138"/>
    <mergeCell ref="B139:M139"/>
    <mergeCell ref="N139:R139"/>
    <mergeCell ref="B140:M140"/>
    <mergeCell ref="N140:R140"/>
    <mergeCell ref="B137:M137"/>
    <mergeCell ref="B135:M135"/>
    <mergeCell ref="AC135:AE135"/>
    <mergeCell ref="N131:R131"/>
    <mergeCell ref="B131:M131"/>
    <mergeCell ref="AC131:AE131"/>
    <mergeCell ref="Z128:AA128"/>
    <mergeCell ref="Z129:AA129"/>
    <mergeCell ref="B129:M129"/>
    <mergeCell ref="N129:R129"/>
    <mergeCell ref="AC129:AE129"/>
    <mergeCell ref="B98:M98"/>
    <mergeCell ref="N98:R98"/>
    <mergeCell ref="X98:AA98"/>
    <mergeCell ref="AC98:AE98"/>
    <mergeCell ref="B92:M92"/>
    <mergeCell ref="N92:R92"/>
    <mergeCell ref="X92:AA92"/>
    <mergeCell ref="AC92:AE92"/>
    <mergeCell ref="B93:M93"/>
    <mergeCell ref="N93:R93"/>
    <mergeCell ref="X93:AA93"/>
    <mergeCell ref="AC93:AE93"/>
    <mergeCell ref="B94:M94"/>
    <mergeCell ref="N94:R94"/>
    <mergeCell ref="X94:AA94"/>
    <mergeCell ref="AC94:AE94"/>
    <mergeCell ref="B86:M86"/>
    <mergeCell ref="N86:R86"/>
    <mergeCell ref="Z86:AA86"/>
    <mergeCell ref="AC86:AE86"/>
    <mergeCell ref="B87:M87"/>
    <mergeCell ref="N87:R87"/>
    <mergeCell ref="Z87:AA87"/>
    <mergeCell ref="AC87:AE87"/>
    <mergeCell ref="B83:M83"/>
    <mergeCell ref="N83:R83"/>
    <mergeCell ref="Z83:AA83"/>
    <mergeCell ref="AC83:AE83"/>
    <mergeCell ref="B84:M84"/>
    <mergeCell ref="N84:R84"/>
    <mergeCell ref="Z84:AA84"/>
    <mergeCell ref="AC84:AE84"/>
    <mergeCell ref="B85:M85"/>
    <mergeCell ref="N85:R85"/>
    <mergeCell ref="Z85:AA85"/>
    <mergeCell ref="AC85:AE85"/>
    <mergeCell ref="B79:M79"/>
    <mergeCell ref="N79:R79"/>
    <mergeCell ref="Z79:AA79"/>
    <mergeCell ref="AC79:AE79"/>
    <mergeCell ref="AC80:AE80"/>
    <mergeCell ref="B81:M81"/>
    <mergeCell ref="N81:R81"/>
    <mergeCell ref="Z81:AA81"/>
    <mergeCell ref="AC81:AE81"/>
    <mergeCell ref="B82:M82"/>
    <mergeCell ref="N82:R82"/>
    <mergeCell ref="Z82:AA82"/>
    <mergeCell ref="AC82:AE82"/>
    <mergeCell ref="Z80:AA80"/>
    <mergeCell ref="B80:M80"/>
    <mergeCell ref="B76:M76"/>
    <mergeCell ref="N76:R76"/>
    <mergeCell ref="Z76:AA76"/>
    <mergeCell ref="AC76:AE76"/>
    <mergeCell ref="B77:M77"/>
    <mergeCell ref="N77:R77"/>
    <mergeCell ref="Z77:AA77"/>
    <mergeCell ref="AC77:AE77"/>
    <mergeCell ref="B78:M78"/>
    <mergeCell ref="N78:R78"/>
    <mergeCell ref="Z78:AA78"/>
    <mergeCell ref="AC78:AE78"/>
    <mergeCell ref="B73:M73"/>
    <mergeCell ref="N73:R73"/>
    <mergeCell ref="Z73:AA73"/>
    <mergeCell ref="AC73:AE73"/>
    <mergeCell ref="B74:M74"/>
    <mergeCell ref="N74:R74"/>
    <mergeCell ref="Z74:AA74"/>
    <mergeCell ref="AC74:AE74"/>
    <mergeCell ref="B75:M75"/>
    <mergeCell ref="N75:R75"/>
    <mergeCell ref="Z75:AA75"/>
    <mergeCell ref="AC75:AE75"/>
    <mergeCell ref="N70:R70"/>
    <mergeCell ref="B71:M71"/>
    <mergeCell ref="N71:R71"/>
    <mergeCell ref="Z71:AA71"/>
    <mergeCell ref="B72:M72"/>
    <mergeCell ref="N72:R72"/>
    <mergeCell ref="Z72:AA72"/>
    <mergeCell ref="AC72:AE72"/>
    <mergeCell ref="AC71:AE71"/>
    <mergeCell ref="AC61:AE61"/>
    <mergeCell ref="N62:R62"/>
    <mergeCell ref="Z62:AA62"/>
    <mergeCell ref="Z63:AA63"/>
    <mergeCell ref="Z64:AA64"/>
    <mergeCell ref="N66:R66"/>
    <mergeCell ref="Z66:AA66"/>
    <mergeCell ref="B59:M59"/>
    <mergeCell ref="B69:M69"/>
    <mergeCell ref="N69:R69"/>
    <mergeCell ref="AC69:AE69"/>
    <mergeCell ref="AC49:AE49"/>
    <mergeCell ref="B50:M50"/>
    <mergeCell ref="N50:R50"/>
    <mergeCell ref="S50:AA50"/>
    <mergeCell ref="AC50:AE50"/>
    <mergeCell ref="B51:M51"/>
    <mergeCell ref="N51:R51"/>
    <mergeCell ref="S51:AA51"/>
    <mergeCell ref="AC51:AE51"/>
    <mergeCell ref="B45:M45"/>
    <mergeCell ref="N45:R45"/>
    <mergeCell ref="S45:AA45"/>
    <mergeCell ref="AC45:AE45"/>
    <mergeCell ref="B47:M47"/>
    <mergeCell ref="N47:R47"/>
    <mergeCell ref="S47:AA47"/>
    <mergeCell ref="AC47:AE47"/>
    <mergeCell ref="B48:M48"/>
    <mergeCell ref="N48:R48"/>
    <mergeCell ref="S48:AA48"/>
    <mergeCell ref="AC48:AE48"/>
    <mergeCell ref="AC46:AE46"/>
    <mergeCell ref="B30:M30"/>
    <mergeCell ref="S30:AA30"/>
    <mergeCell ref="AC25:AE25"/>
    <mergeCell ref="AC27:AE27"/>
    <mergeCell ref="AC28:AE28"/>
    <mergeCell ref="B28:M28"/>
    <mergeCell ref="B29:M29"/>
    <mergeCell ref="N29:R29"/>
    <mergeCell ref="S29:AA29"/>
    <mergeCell ref="AC29:AE29"/>
    <mergeCell ref="N30:R30"/>
    <mergeCell ref="Z133:AA133"/>
    <mergeCell ref="Z134:AA134"/>
    <mergeCell ref="AC142:AE142"/>
    <mergeCell ref="B133:M133"/>
    <mergeCell ref="N133:R133"/>
    <mergeCell ref="AC132:AE132"/>
    <mergeCell ref="N136:R136"/>
    <mergeCell ref="B106:M106"/>
    <mergeCell ref="B21:M21"/>
    <mergeCell ref="N21:R21"/>
    <mergeCell ref="S21:AA21"/>
    <mergeCell ref="AC21:AE21"/>
    <mergeCell ref="N22:R22"/>
    <mergeCell ref="S22:AA22"/>
    <mergeCell ref="N23:R23"/>
    <mergeCell ref="AC23:AE23"/>
    <mergeCell ref="B24:M24"/>
    <mergeCell ref="N24:R24"/>
    <mergeCell ref="S24:AA24"/>
    <mergeCell ref="B97:M97"/>
    <mergeCell ref="N97:R97"/>
    <mergeCell ref="X97:AA97"/>
    <mergeCell ref="B95:M95"/>
    <mergeCell ref="AC30:AE30"/>
    <mergeCell ref="B164:M164"/>
    <mergeCell ref="N164:R164"/>
    <mergeCell ref="B165:M165"/>
    <mergeCell ref="N165:R165"/>
    <mergeCell ref="AC165:AE165"/>
    <mergeCell ref="Z159:AA159"/>
    <mergeCell ref="B142:M142"/>
    <mergeCell ref="N142:R142"/>
    <mergeCell ref="B143:M143"/>
    <mergeCell ref="AC146:AE146"/>
    <mergeCell ref="AC151:AE151"/>
    <mergeCell ref="B152:M152"/>
    <mergeCell ref="N152:R152"/>
    <mergeCell ref="Z152:AA152"/>
    <mergeCell ref="AC152:AE152"/>
    <mergeCell ref="Z147:AA147"/>
    <mergeCell ref="AC147:AE147"/>
    <mergeCell ref="B148:M148"/>
    <mergeCell ref="N148:R148"/>
    <mergeCell ref="Z148:AA148"/>
    <mergeCell ref="AC148:AE148"/>
    <mergeCell ref="B149:M149"/>
    <mergeCell ref="N149:R149"/>
    <mergeCell ref="Z149:AA149"/>
    <mergeCell ref="AC58:AE58"/>
    <mergeCell ref="AC57:AE57"/>
    <mergeCell ref="B52:M52"/>
    <mergeCell ref="Z69:AA69"/>
    <mergeCell ref="Z70:AA70"/>
    <mergeCell ref="AC70:AE70"/>
    <mergeCell ref="AC64:AE64"/>
    <mergeCell ref="B65:M65"/>
    <mergeCell ref="AC102:AE102"/>
    <mergeCell ref="AC95:AE95"/>
    <mergeCell ref="B96:M96"/>
    <mergeCell ref="N96:R96"/>
    <mergeCell ref="N102:W102"/>
    <mergeCell ref="X102:AA102"/>
    <mergeCell ref="B56:M56"/>
    <mergeCell ref="N56:R56"/>
    <mergeCell ref="AC56:AE56"/>
    <mergeCell ref="N59:R59"/>
    <mergeCell ref="N80:R80"/>
    <mergeCell ref="Z59:AA59"/>
    <mergeCell ref="AC59:AE59"/>
    <mergeCell ref="B67:M67"/>
    <mergeCell ref="N67:R67"/>
    <mergeCell ref="AC67:AE67"/>
    <mergeCell ref="B158:M158"/>
    <mergeCell ref="N158:R158"/>
    <mergeCell ref="AC158:AE158"/>
    <mergeCell ref="B159:M159"/>
    <mergeCell ref="N159:R159"/>
    <mergeCell ref="AC159:AE159"/>
    <mergeCell ref="B156:M156"/>
    <mergeCell ref="N156:R156"/>
    <mergeCell ref="Z156:AA156"/>
    <mergeCell ref="Z157:AA157"/>
    <mergeCell ref="Z158:AA158"/>
    <mergeCell ref="B141:M141"/>
    <mergeCell ref="N141:R141"/>
    <mergeCell ref="N65:R65"/>
    <mergeCell ref="Z65:AA65"/>
    <mergeCell ref="AC65:AE65"/>
    <mergeCell ref="B66:M66"/>
    <mergeCell ref="B62:M62"/>
    <mergeCell ref="AC62:AE62"/>
    <mergeCell ref="AC63:AE63"/>
    <mergeCell ref="B64:M64"/>
    <mergeCell ref="B63:M63"/>
    <mergeCell ref="N63:R63"/>
    <mergeCell ref="Z67:AA67"/>
    <mergeCell ref="Z106:AA106"/>
    <mergeCell ref="X96:AA96"/>
    <mergeCell ref="AC106:AE106"/>
    <mergeCell ref="N106:R106"/>
    <mergeCell ref="AC68:AE68"/>
    <mergeCell ref="AC66:AE66"/>
    <mergeCell ref="N64:R64"/>
    <mergeCell ref="N134:R134"/>
    <mergeCell ref="Z130:AA130"/>
    <mergeCell ref="Z131:AA131"/>
    <mergeCell ref="Z132:AA132"/>
    <mergeCell ref="N20:R20"/>
    <mergeCell ref="B22:M22"/>
    <mergeCell ref="B23:M23"/>
    <mergeCell ref="S19:AA19"/>
    <mergeCell ref="AC20:AE20"/>
    <mergeCell ref="AC24:AE24"/>
    <mergeCell ref="AC26:AE26"/>
    <mergeCell ref="S27:AA27"/>
    <mergeCell ref="N28:R28"/>
    <mergeCell ref="S28:AA28"/>
    <mergeCell ref="B19:M19"/>
    <mergeCell ref="AC19:AE19"/>
    <mergeCell ref="S20:AA20"/>
    <mergeCell ref="B25:M25"/>
    <mergeCell ref="N27:R27"/>
    <mergeCell ref="B26:M26"/>
    <mergeCell ref="S26:AA26"/>
    <mergeCell ref="B20:M20"/>
    <mergeCell ref="S25:AA25"/>
    <mergeCell ref="B27:M27"/>
    <mergeCell ref="N26:R26"/>
    <mergeCell ref="AB12:AE12"/>
    <mergeCell ref="A16:AE16"/>
    <mergeCell ref="A17:AE17"/>
    <mergeCell ref="B18:M18"/>
    <mergeCell ref="AC18:AE18"/>
    <mergeCell ref="N18:R18"/>
    <mergeCell ref="S18:AA18"/>
    <mergeCell ref="AB8:AE8"/>
    <mergeCell ref="H9:U9"/>
    <mergeCell ref="AB9:AE9"/>
    <mergeCell ref="E10:G10"/>
    <mergeCell ref="H10:U10"/>
    <mergeCell ref="Z10:AA10"/>
    <mergeCell ref="AB10:AE10"/>
    <mergeCell ref="E13:G13"/>
    <mergeCell ref="H13:U13"/>
    <mergeCell ref="Z13:AA13"/>
    <mergeCell ref="AB13:AE13"/>
    <mergeCell ref="E14:G14"/>
    <mergeCell ref="H14:U14"/>
    <mergeCell ref="E11:G11"/>
    <mergeCell ref="H11:U11"/>
    <mergeCell ref="N19:R19"/>
    <mergeCell ref="AC130:AE130"/>
    <mergeCell ref="B57:M57"/>
    <mergeCell ref="N57:R57"/>
    <mergeCell ref="N58:R58"/>
    <mergeCell ref="B58:M58"/>
    <mergeCell ref="Z11:AA11"/>
    <mergeCell ref="AB11:AE11"/>
    <mergeCell ref="H12:U12"/>
    <mergeCell ref="Z12:AA12"/>
    <mergeCell ref="N60:R60"/>
    <mergeCell ref="Z60:AA60"/>
    <mergeCell ref="AC60:AE60"/>
    <mergeCell ref="N61:R61"/>
    <mergeCell ref="Z61:AA61"/>
    <mergeCell ref="N55:R55"/>
    <mergeCell ref="Z55:AA55"/>
    <mergeCell ref="N52:R52"/>
    <mergeCell ref="S52:AA52"/>
    <mergeCell ref="AC52:AE52"/>
    <mergeCell ref="AC55:AE55"/>
    <mergeCell ref="S46:AA46"/>
    <mergeCell ref="AC22:AE22"/>
    <mergeCell ref="S23:AA23"/>
    <mergeCell ref="N25:R25"/>
    <mergeCell ref="B113:M113"/>
    <mergeCell ref="B114:M114"/>
    <mergeCell ref="N114:R114"/>
    <mergeCell ref="Z114:AA114"/>
    <mergeCell ref="B115:M115"/>
    <mergeCell ref="N115:R115"/>
    <mergeCell ref="Z115:AA115"/>
    <mergeCell ref="Z124:AA124"/>
    <mergeCell ref="Z125:AA125"/>
    <mergeCell ref="B124:M124"/>
    <mergeCell ref="N124:R124"/>
    <mergeCell ref="B125:M125"/>
    <mergeCell ref="B119:M119"/>
    <mergeCell ref="N119:R119"/>
    <mergeCell ref="B121:M121"/>
    <mergeCell ref="N121:R121"/>
    <mergeCell ref="B122:M122"/>
    <mergeCell ref="B123:M123"/>
    <mergeCell ref="N123:R123"/>
    <mergeCell ref="Z121:AA121"/>
    <mergeCell ref="Z122:AA122"/>
    <mergeCell ref="Z123:AA123"/>
    <mergeCell ref="AC91:AE91"/>
    <mergeCell ref="AC88:AE88"/>
    <mergeCell ref="N95:R95"/>
    <mergeCell ref="X95:AA95"/>
    <mergeCell ref="AC96:AE96"/>
    <mergeCell ref="Z135:AA135"/>
    <mergeCell ref="Z136:AA136"/>
    <mergeCell ref="Z137:AA137"/>
    <mergeCell ref="Z138:AA138"/>
    <mergeCell ref="N135:R135"/>
    <mergeCell ref="AC109:AE109"/>
    <mergeCell ref="AC110:AE110"/>
    <mergeCell ref="AC111:AE111"/>
    <mergeCell ref="Z112:AA112"/>
    <mergeCell ref="AC112:AE112"/>
    <mergeCell ref="N113:R113"/>
    <mergeCell ref="Z113:AA113"/>
    <mergeCell ref="Z88:AA88"/>
    <mergeCell ref="N88:Y88"/>
    <mergeCell ref="N91:R91"/>
    <mergeCell ref="N132:R132"/>
    <mergeCell ref="Z126:AA126"/>
    <mergeCell ref="Z127:AA127"/>
    <mergeCell ref="AC133:AE133"/>
    <mergeCell ref="B112:M112"/>
    <mergeCell ref="N112:R112"/>
    <mergeCell ref="Z144:AA144"/>
    <mergeCell ref="Z145:AA145"/>
    <mergeCell ref="Z146:AA146"/>
    <mergeCell ref="AC216:AE216"/>
    <mergeCell ref="S216:AA216"/>
    <mergeCell ref="N227:R227"/>
    <mergeCell ref="S227:AA227"/>
    <mergeCell ref="AC227:AE227"/>
    <mergeCell ref="AC213:AE213"/>
    <mergeCell ref="N213:R213"/>
    <mergeCell ref="S213:AA213"/>
    <mergeCell ref="S173:AA173"/>
    <mergeCell ref="AC173:AE173"/>
    <mergeCell ref="AC157:AE157"/>
    <mergeCell ref="AC168:AE168"/>
    <mergeCell ref="N168:Y168"/>
    <mergeCell ref="Z168:AA168"/>
    <mergeCell ref="N166:R166"/>
    <mergeCell ref="AC166:AE166"/>
    <mergeCell ref="AC167:AE167"/>
    <mergeCell ref="N167:R167"/>
    <mergeCell ref="Z151:AA151"/>
    <mergeCell ref="B46:M46"/>
    <mergeCell ref="N46:R46"/>
    <mergeCell ref="B109:M109"/>
    <mergeCell ref="N109:R109"/>
    <mergeCell ref="Z109:AA109"/>
    <mergeCell ref="B110:M110"/>
    <mergeCell ref="N110:R110"/>
    <mergeCell ref="Z110:AA110"/>
    <mergeCell ref="B111:M111"/>
    <mergeCell ref="N111:R111"/>
    <mergeCell ref="Z111:AA111"/>
    <mergeCell ref="B91:M91"/>
    <mergeCell ref="Z57:AA57"/>
    <mergeCell ref="Z58:AA58"/>
    <mergeCell ref="Z56:AA56"/>
    <mergeCell ref="B49:M49"/>
    <mergeCell ref="N49:R49"/>
    <mergeCell ref="S49:AA49"/>
    <mergeCell ref="B68:M68"/>
    <mergeCell ref="N68:R68"/>
    <mergeCell ref="Z68:AA68"/>
    <mergeCell ref="B60:M60"/>
    <mergeCell ref="B61:M61"/>
    <mergeCell ref="B70:M70"/>
    <mergeCell ref="AC115:AE115"/>
    <mergeCell ref="Z119:AA119"/>
    <mergeCell ref="AC119:AE119"/>
    <mergeCell ref="Z120:AA120"/>
    <mergeCell ref="B120:M120"/>
    <mergeCell ref="AC120:AE120"/>
    <mergeCell ref="B146:M146"/>
    <mergeCell ref="B147:M147"/>
    <mergeCell ref="N147:R147"/>
    <mergeCell ref="Z139:AA139"/>
    <mergeCell ref="Z140:AA140"/>
    <mergeCell ref="Z141:AA141"/>
    <mergeCell ref="Z142:AA142"/>
    <mergeCell ref="Z143:AA143"/>
    <mergeCell ref="N143:R143"/>
    <mergeCell ref="B130:M130"/>
    <mergeCell ref="B134:M134"/>
    <mergeCell ref="AC143:AE143"/>
    <mergeCell ref="AC141:AE141"/>
    <mergeCell ref="B144:M144"/>
    <mergeCell ref="N144:R144"/>
    <mergeCell ref="AC134:AE134"/>
    <mergeCell ref="N130:R130"/>
    <mergeCell ref="B132:M132"/>
    <mergeCell ref="AC128:AE128"/>
    <mergeCell ref="N122:R122"/>
    <mergeCell ref="N125:R125"/>
    <mergeCell ref="B126:M126"/>
    <mergeCell ref="N126:R126"/>
    <mergeCell ref="AC116:AE116"/>
    <mergeCell ref="Z117:AA117"/>
    <mergeCell ref="Z118:AA118"/>
    <mergeCell ref="AC118:AE118"/>
    <mergeCell ref="AC125:AE125"/>
    <mergeCell ref="AC126:AE126"/>
    <mergeCell ref="AC124:AE124"/>
    <mergeCell ref="AC121:AE121"/>
    <mergeCell ref="AC122:AE122"/>
    <mergeCell ref="AC123:AE123"/>
    <mergeCell ref="A8:F9"/>
    <mergeCell ref="B226:M226"/>
    <mergeCell ref="N226:R226"/>
    <mergeCell ref="S226:AA226"/>
    <mergeCell ref="AC226:AE226"/>
    <mergeCell ref="B167:M167"/>
    <mergeCell ref="S223:AA223"/>
    <mergeCell ref="S224:AA224"/>
    <mergeCell ref="B225:M225"/>
    <mergeCell ref="N225:R225"/>
    <mergeCell ref="S225:AA225"/>
    <mergeCell ref="AC225:AE225"/>
    <mergeCell ref="Z167:AA167"/>
    <mergeCell ref="B181:M181"/>
    <mergeCell ref="N181:R181"/>
    <mergeCell ref="S181:AA181"/>
    <mergeCell ref="AC181:AE181"/>
    <mergeCell ref="B182:M182"/>
    <mergeCell ref="N120:R120"/>
    <mergeCell ref="B127:M127"/>
    <mergeCell ref="N127:R127"/>
    <mergeCell ref="AC127:AE127"/>
    <mergeCell ref="B128:M128"/>
    <mergeCell ref="N128:R128"/>
  </mergeCells>
  <phoneticPr fontId="14"/>
  <pageMargins left="0.75" right="0.75" top="1" bottom="1" header="0.5" footer="0.5"/>
  <pageSetup scale="43" fitToHeight="5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HOL24</vt:lpstr>
      <vt:lpstr>'HOL24'!Print_Area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工藤孝行</dc:creator>
  <cp:lastModifiedBy>hitomi@oscdist.com</cp:lastModifiedBy>
  <dcterms:created xsi:type="dcterms:W3CDTF">2020-02-03T22:34:40Z</dcterms:created>
  <dcterms:modified xsi:type="dcterms:W3CDTF">2024-06-27T07:41:24Z</dcterms:modified>
</cp:coreProperties>
</file>