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ky\Downloads\"/>
    </mc:Choice>
  </mc:AlternateContent>
  <xr:revisionPtr revIDLastSave="0" documentId="13_ncr:1_{CFC768E6-64F2-4EA7-AADD-C4756C5BE0CD}" xr6:coauthVersionLast="47" xr6:coauthVersionMax="47" xr10:uidLastSave="{00000000-0000-0000-0000-000000000000}"/>
  <bookViews>
    <workbookView xWindow="-110" yWindow="-110" windowWidth="19420" windowHeight="10300" xr2:uid="{F6E13821-0FFF-4FA0-BAE2-D6DAF26325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6" i="1" l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Y9" i="1" s="1"/>
  <c r="W8" i="1"/>
  <c r="Y8" i="1" s="1"/>
  <c r="Y6" i="1" s="1"/>
  <c r="W6" i="1" l="1"/>
</calcChain>
</file>

<file path=xl/sharedStrings.xml><?xml version="1.0" encoding="utf-8"?>
<sst xmlns="http://schemas.openxmlformats.org/spreadsheetml/2006/main" count="403" uniqueCount="204">
  <si>
    <t>SIZE SCALES</t>
  </si>
  <si>
    <t>A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</si>
  <si>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</si>
  <si>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</si>
  <si>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</si>
  <si>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</si>
  <si>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</si>
  <si>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</si>
  <si>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</si>
  <si>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</si>
  <si>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</si>
  <si>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</si>
  <si>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</si>
  <si>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</si>
  <si>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</si>
  <si>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12</t>
  </si>
  <si>
    <t>13</t>
  </si>
  <si>
    <t>B</t>
  </si>
  <si>
    <t>S</t>
  </si>
  <si>
    <t>M</t>
  </si>
  <si>
    <t>L</t>
  </si>
  <si>
    <t>XL</t>
  </si>
  <si>
    <t>XXL</t>
  </si>
  <si>
    <t>C</t>
  </si>
  <si>
    <t>O/S</t>
  </si>
  <si>
    <t>D</t>
  </si>
  <si>
    <t>1</t>
  </si>
  <si>
    <t>2</t>
  </si>
  <si>
    <t>3</t>
  </si>
  <si>
    <t>4</t>
  </si>
  <si>
    <t>05/01/2025</t>
  </si>
  <si>
    <t>Total Amount</t>
  </si>
  <si>
    <t/>
  </si>
  <si>
    <t>Division</t>
  </si>
  <si>
    <t>Category</t>
  </si>
  <si>
    <t>Description</t>
  </si>
  <si>
    <t>Style Number</t>
  </si>
  <si>
    <t>Color</t>
  </si>
  <si>
    <t>Catalog Page</t>
  </si>
  <si>
    <t>Seasonal</t>
  </si>
  <si>
    <t>Size</t>
  </si>
  <si>
    <t xml:space="preserve">    </t>
  </si>
  <si>
    <t>Units</t>
  </si>
  <si>
    <t>MSRP</t>
  </si>
  <si>
    <t>Total</t>
  </si>
  <si>
    <t>Footwear</t>
  </si>
  <si>
    <t>MANCHESTER XLK 2.0</t>
  </si>
  <si>
    <t>MS2250200B00-REGUS</t>
  </si>
  <si>
    <t>RED/GUM SUEDE</t>
  </si>
  <si>
    <t xml:space="preserve">1         </t>
  </si>
  <si>
    <t>MS2250200B00-BKWTS</t>
  </si>
  <si>
    <t>BLACK/WHITE SUEDE</t>
  </si>
  <si>
    <t xml:space="preserve">2         </t>
  </si>
  <si>
    <t>CAMBRIDGE</t>
  </si>
  <si>
    <t>MS2250252A00-BKYES</t>
  </si>
  <si>
    <t>BLACK/YELLOW SUEDE</t>
  </si>
  <si>
    <t xml:space="preserve">3         </t>
  </si>
  <si>
    <t>MS2250252A00-CRMGS</t>
  </si>
  <si>
    <t>CREAM/GUM SUEDE</t>
  </si>
  <si>
    <t xml:space="preserve">4         </t>
  </si>
  <si>
    <t>MS2250252A00-GYRES</t>
  </si>
  <si>
    <t>GREY/RED SUEDE</t>
  </si>
  <si>
    <t xml:space="preserve">5         </t>
  </si>
  <si>
    <t>MS3200252A00-BLKGS</t>
  </si>
  <si>
    <t>BLACK/GUM SUEDE</t>
  </si>
  <si>
    <t xml:space="preserve">6         </t>
  </si>
  <si>
    <t>ATLANTIC</t>
  </si>
  <si>
    <t>MS2250082B00-BLYES</t>
  </si>
  <si>
    <t>BLUE/YELLOW SUEDE</t>
  </si>
  <si>
    <t xml:space="preserve">7         </t>
  </si>
  <si>
    <t>MS2250082B00-WHLTR</t>
  </si>
  <si>
    <t>WHITE LEATHER</t>
  </si>
  <si>
    <t xml:space="preserve">8         </t>
  </si>
  <si>
    <t>FLACO II</t>
  </si>
  <si>
    <t>MS2250112A00-NARES</t>
  </si>
  <si>
    <t>NAVY/RED SUEDE</t>
  </si>
  <si>
    <t xml:space="preserve">9         </t>
  </si>
  <si>
    <t>MANCHESTER</t>
  </si>
  <si>
    <t>MS2250200A00-BLRDS</t>
  </si>
  <si>
    <t>BLUE/RED SUEDE</t>
  </si>
  <si>
    <t xml:space="preserve">10        </t>
  </si>
  <si>
    <t>MS1200200A00-BLKSD</t>
  </si>
  <si>
    <t>BLACK SUEDE</t>
  </si>
  <si>
    <t xml:space="preserve">11        </t>
  </si>
  <si>
    <t>EVO 2.0</t>
  </si>
  <si>
    <t>MS2250259B00-TNBKS</t>
  </si>
  <si>
    <t>TAN/BLACK SUEDE</t>
  </si>
  <si>
    <t xml:space="preserve">12        </t>
  </si>
  <si>
    <t>TERRACE VULC</t>
  </si>
  <si>
    <t>MS2250130A00-BLHZS</t>
  </si>
  <si>
    <t>BLUE HAZE SUEDE</t>
  </si>
  <si>
    <t xml:space="preserve">13        </t>
  </si>
  <si>
    <t>MS1250130A00-BLKSD</t>
  </si>
  <si>
    <t xml:space="preserve">14        </t>
  </si>
  <si>
    <t>WILKINS</t>
  </si>
  <si>
    <t>MS2250233A00-PLUMS</t>
  </si>
  <si>
    <t>PLUM SUEDE</t>
  </si>
  <si>
    <t xml:space="preserve">15        </t>
  </si>
  <si>
    <t>MS2250233A00-BLKGS</t>
  </si>
  <si>
    <t xml:space="preserve">16        </t>
  </si>
  <si>
    <t>MS2240233A00-BLKSD</t>
  </si>
  <si>
    <t xml:space="preserve">17        </t>
  </si>
  <si>
    <t>YORK</t>
  </si>
  <si>
    <t>MS2250236A00-WHNAL</t>
  </si>
  <si>
    <t>WHITE/NAVY LEATHER</t>
  </si>
  <si>
    <t xml:space="preserve">18        </t>
  </si>
  <si>
    <t>MS2250236A00-BLKGS</t>
  </si>
  <si>
    <t xml:space="preserve">19        </t>
  </si>
  <si>
    <t>GRIFFIN</t>
  </si>
  <si>
    <t>MS2250227A00-NVCNV</t>
  </si>
  <si>
    <t>NAVY CANVAS</t>
  </si>
  <si>
    <t xml:space="preserve">20        </t>
  </si>
  <si>
    <t>MS2250227A00-GRYGC</t>
  </si>
  <si>
    <t>GREY/GUM CANVAS</t>
  </si>
  <si>
    <t xml:space="preserve">21        </t>
  </si>
  <si>
    <t>MS1200227A00-BLKSD</t>
  </si>
  <si>
    <t xml:space="preserve">22        </t>
  </si>
  <si>
    <t>TELFORD LOW</t>
  </si>
  <si>
    <t>MS2250262B00-GREYS</t>
  </si>
  <si>
    <t>Grey Suede</t>
  </si>
  <si>
    <t xml:space="preserve">23        </t>
  </si>
  <si>
    <t>MS2250262B00-NVSDE</t>
  </si>
  <si>
    <t>NAVY SUEDE</t>
  </si>
  <si>
    <t xml:space="preserve">24        </t>
  </si>
  <si>
    <t>NEWPORT</t>
  </si>
  <si>
    <t>MS2250251A00-WHTGL</t>
  </si>
  <si>
    <t>WHITE/GUM LEATHER</t>
  </si>
  <si>
    <t xml:space="preserve">25        </t>
  </si>
  <si>
    <t>MS1240251A00-BLKSD</t>
  </si>
  <si>
    <t xml:space="preserve">26        </t>
  </si>
  <si>
    <t>OWEN VLK</t>
  </si>
  <si>
    <t>MS2250232A00-MOJAS</t>
  </si>
  <si>
    <t>MOJAVE SUEDE</t>
  </si>
  <si>
    <t xml:space="preserve">27        </t>
  </si>
  <si>
    <t>MS1170232A00-A0000</t>
  </si>
  <si>
    <t xml:space="preserve">28        </t>
  </si>
  <si>
    <t>MS1170232A00-A0280</t>
  </si>
  <si>
    <t>STONE SUEDE</t>
  </si>
  <si>
    <t xml:space="preserve">29        </t>
  </si>
  <si>
    <t>CAMBRIDGE KIDS</t>
  </si>
  <si>
    <t>KS2250252A00-GYRES</t>
  </si>
  <si>
    <t xml:space="preserve">30        </t>
  </si>
  <si>
    <t>KS3210252A00-BKWTS</t>
  </si>
  <si>
    <t xml:space="preserve">31        </t>
  </si>
  <si>
    <t>GRFFIN KIDS</t>
  </si>
  <si>
    <t>KS2250227A00-NVCNV</t>
  </si>
  <si>
    <t xml:space="preserve">32        </t>
  </si>
  <si>
    <t>GRIFFIN KIDS</t>
  </si>
  <si>
    <t>KS1240227A00-BKCNV</t>
  </si>
  <si>
    <t>BLACK CANVAS</t>
  </si>
  <si>
    <t xml:space="preserve">33        </t>
  </si>
  <si>
    <t>Apparel</t>
  </si>
  <si>
    <t>LAKAI FC JERSEY</t>
  </si>
  <si>
    <t>LT225308-BKCHK</t>
  </si>
  <si>
    <t>BLACK CHECK</t>
  </si>
  <si>
    <t xml:space="preserve">34        </t>
  </si>
  <si>
    <t>LAKAI FC MYTHOLOGY SS TEE</t>
  </si>
  <si>
    <t>LTS225066-WHITE</t>
  </si>
  <si>
    <t>WHITE</t>
  </si>
  <si>
    <t xml:space="preserve">35        </t>
  </si>
  <si>
    <t>LAKAI FC AURA SS TEE</t>
  </si>
  <si>
    <t>LTS225069-BLACK</t>
  </si>
  <si>
    <t>BLACK</t>
  </si>
  <si>
    <t xml:space="preserve">36        </t>
  </si>
  <si>
    <t>LAKAI FC LIONHEART SS TEE</t>
  </si>
  <si>
    <t>LTS225068-FRYRD</t>
  </si>
  <si>
    <t>FIERY RED</t>
  </si>
  <si>
    <t xml:space="preserve">37        </t>
  </si>
  <si>
    <t>LAKAI FC SHEILD SS TEE</t>
  </si>
  <si>
    <t>LTS225067-NAVY</t>
  </si>
  <si>
    <t>NAVY</t>
  </si>
  <si>
    <t xml:space="preserve">38        </t>
  </si>
  <si>
    <t>MANCHESTER SS TEE</t>
  </si>
  <si>
    <t>LTS225071-BLACK</t>
  </si>
  <si>
    <t xml:space="preserve">39        </t>
  </si>
  <si>
    <t>LTS225071-WHITE</t>
  </si>
  <si>
    <t xml:space="preserve">40        </t>
  </si>
  <si>
    <t>FOG VS SMOG SS TEE</t>
  </si>
  <si>
    <t>LTS225070-BLACK</t>
  </si>
  <si>
    <t xml:space="preserve">41        </t>
  </si>
  <si>
    <t>LTS225070-WHITE</t>
  </si>
  <si>
    <t xml:space="preserve">42        </t>
  </si>
  <si>
    <t>LAKAI TEAM SHORT</t>
  </si>
  <si>
    <t>LP225304-NAVY</t>
  </si>
  <si>
    <t xml:space="preserve">43        </t>
  </si>
  <si>
    <t>LP225304-PEACH</t>
  </si>
  <si>
    <t>PEACH</t>
  </si>
  <si>
    <t xml:space="preserve">44        </t>
  </si>
  <si>
    <t>LAKAI 3PK TEE</t>
  </si>
  <si>
    <t>LTS225015-BLACK</t>
  </si>
  <si>
    <t xml:space="preserve">45        </t>
  </si>
  <si>
    <t>LTS225015-WHITE</t>
  </si>
  <si>
    <t xml:space="preserve">46        </t>
  </si>
  <si>
    <t>No Segment</t>
  </si>
  <si>
    <t>BASIC CREW SOCK</t>
  </si>
  <si>
    <t>LA424123-BLACK</t>
  </si>
  <si>
    <t xml:space="preserve">47        </t>
  </si>
  <si>
    <t>LA324123-WHITE</t>
  </si>
  <si>
    <t xml:space="preserve">48        </t>
  </si>
  <si>
    <t>Accessories</t>
  </si>
  <si>
    <t>FOG VS SMOG PIN</t>
  </si>
  <si>
    <t>LA225911-MULTI</t>
  </si>
  <si>
    <t>MULTI</t>
  </si>
  <si>
    <t xml:space="preserve">49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</si>
</sst>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Alignment="1"/>
    <xf numFmtId="3" fontId="5" fillId="2" borderId="0" xfId="0" applyNumberFormat="1" applyFont="1" applyFill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0" fontId="6" fillId="3" borderId="0" xfId="0" applyFont="1" applyFill="1" applyAlignment="1"/>
    <xf numFmtId="176" fontId="0" fillId="0" borderId="0" xfId="0" applyNumberFormat="1" applyAlignment="1"/>
    <xf numFmtId="176" fontId="4" fillId="2" borderId="0" xfId="0" applyNumberFormat="1" applyFont="1" applyFill="1" applyAlignment="1"/>
    <xf numFmtId="176" fontId="3" fillId="3" borderId="0" xfId="0" applyNumberFormat="1" applyFont="1" applyFill="1" applyAlignment="1"/>
    <xf numFmtId="176" fontId="3" fillId="0" borderId="0" xfId="0" applyNumberFormat="1" applyFont="1" applyAlignment="1">
      <alignment horizontal="center" vertical="center"/>
    </xf>
    <xf numFmtId="176" fontId="5" fillId="2" borderId="0" xfId="0" applyNumberFormat="1" applyFont="1" applyFill="1" applyAlignment="1"/>
    <xf numFmtId="0" fontId="0" fillId="0" borderId="0" xfId="0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1028700</xdr:colOff>
      <xdr:row>7</xdr:row>
      <xdr:rowOff>1028700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EBE73F9-258D-4F21-93FC-16DFF62A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1028700</xdr:colOff>
      <xdr:row>8</xdr:row>
      <xdr:rowOff>1028700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2840B02C-5106-4A3E-B623-D33562A1D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743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1028700</xdr:colOff>
      <xdr:row>9</xdr:row>
      <xdr:rowOff>1028700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AB63CAE-524F-474D-8FFD-E2727FC5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886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1028700</xdr:colOff>
      <xdr:row>10</xdr:row>
      <xdr:rowOff>1028700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219447DD-06CF-4AB7-B38B-24704EE74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029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1028700</xdr:colOff>
      <xdr:row>11</xdr:row>
      <xdr:rowOff>1028700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A1947785-772B-4418-95E7-87D31FFFC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6172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1028700</xdr:colOff>
      <xdr:row>12</xdr:row>
      <xdr:rowOff>1028700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615674FC-4022-41F2-A524-101C0A3C6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315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1028700</xdr:colOff>
      <xdr:row>13</xdr:row>
      <xdr:rowOff>1028700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4B074812-ADCD-4AF1-A6C9-91953852F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458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1028700</xdr:colOff>
      <xdr:row>14</xdr:row>
      <xdr:rowOff>1028700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2052CEA1-CB14-4AB0-8AD5-9D703E6E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9601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1028700</xdr:colOff>
      <xdr:row>15</xdr:row>
      <xdr:rowOff>1028700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2D74379A-2C42-43EC-AB98-732D6100B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744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1028700</xdr:colOff>
      <xdr:row>16</xdr:row>
      <xdr:rowOff>1028700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B9C2D9B4-DB43-4005-9E2F-DEF3549F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887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1028700</xdr:colOff>
      <xdr:row>17</xdr:row>
      <xdr:rowOff>1028700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393FE883-358D-464E-8542-1A011662B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3030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1028700</xdr:colOff>
      <xdr:row>18</xdr:row>
      <xdr:rowOff>1028700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EE4AF29F-ACD8-49BC-86C0-A647E7478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4173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1028700</xdr:colOff>
      <xdr:row>19</xdr:row>
      <xdr:rowOff>1028700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3AAADC4A-25DA-44BB-A498-2F1B69836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5316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1028700</xdr:colOff>
      <xdr:row>20</xdr:row>
      <xdr:rowOff>1028700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7C9DB9C2-1822-41FF-A5A5-B6F947D57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6459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1028700</xdr:colOff>
      <xdr:row>21</xdr:row>
      <xdr:rowOff>1028700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48F661E2-EEF3-42B7-95A2-ABA91AE1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7602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1028700</xdr:colOff>
      <xdr:row>22</xdr:row>
      <xdr:rowOff>1028700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EDB78BCB-875E-46AF-AD25-2E9DF0723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8745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1028700</xdr:colOff>
      <xdr:row>23</xdr:row>
      <xdr:rowOff>1028700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EEBEC634-0832-48FB-A030-D4A2652D0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9888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1028700</xdr:colOff>
      <xdr:row>24</xdr:row>
      <xdr:rowOff>1028700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BA1F6358-8F67-41B2-8217-A595C4646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21031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1028700</xdr:colOff>
      <xdr:row>25</xdr:row>
      <xdr:rowOff>1028700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95685412-A01C-4E75-94A2-D4945CF57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22174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1028700</xdr:colOff>
      <xdr:row>26</xdr:row>
      <xdr:rowOff>1028700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16B43197-1E55-4644-8231-F1FDA3AF3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23317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1028700</xdr:colOff>
      <xdr:row>27</xdr:row>
      <xdr:rowOff>1028700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524DFDCE-B42F-4FB0-BF3A-A1C5FB37C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24460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1028700</xdr:colOff>
      <xdr:row>28</xdr:row>
      <xdr:rowOff>1028700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6DC30539-7E64-4F90-A85A-9C90125A5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25603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1028700</xdr:colOff>
      <xdr:row>29</xdr:row>
      <xdr:rowOff>1028700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61D2DF2F-B26A-47CA-B3EF-F9319FB41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26746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1028700</xdr:colOff>
      <xdr:row>30</xdr:row>
      <xdr:rowOff>1028700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D9124EC9-D1AA-4B80-85FA-6AA10DFA7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27889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1028700</xdr:colOff>
      <xdr:row>31</xdr:row>
      <xdr:rowOff>1028700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id="{2B661DD4-1BF1-44DC-8818-25587CFD6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29032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1028700</xdr:colOff>
      <xdr:row>32</xdr:row>
      <xdr:rowOff>1028700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id="{20BEC164-4754-49EF-BA80-094E65307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30175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1028700</xdr:colOff>
      <xdr:row>33</xdr:row>
      <xdr:rowOff>1028700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id="{B8005A66-2060-49E9-8391-B79C94321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31318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1028700</xdr:colOff>
      <xdr:row>34</xdr:row>
      <xdr:rowOff>1028700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id="{8CDB3920-BCA5-41CB-8A8E-941CFCBEF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32461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1028700</xdr:colOff>
      <xdr:row>35</xdr:row>
      <xdr:rowOff>1028700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id="{8C503D72-C5DF-4A8A-BE38-9F6923FC3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33604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1028700</xdr:colOff>
      <xdr:row>36</xdr:row>
      <xdr:rowOff>1028700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id="{7C7F48C2-3CAE-4968-822A-4A8F6450D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34747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1028700</xdr:colOff>
      <xdr:row>37</xdr:row>
      <xdr:rowOff>1028700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id="{26977E51-E9B7-4EDB-B87A-59F6DF7B0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35890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1028700</xdr:colOff>
      <xdr:row>38</xdr:row>
      <xdr:rowOff>1028700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id="{FB67CF21-76C0-4591-A829-8940F9A61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37033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1028700</xdr:colOff>
      <xdr:row>39</xdr:row>
      <xdr:rowOff>1028700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id="{486B71CB-EDBE-482F-8677-B90DD2393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38176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1028700</xdr:colOff>
      <xdr:row>40</xdr:row>
      <xdr:rowOff>1028700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id="{80203B03-8C4F-496E-AA91-D40297F2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39319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1028700</xdr:colOff>
      <xdr:row>41</xdr:row>
      <xdr:rowOff>1028700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id="{A9FCDE34-29F1-438B-856D-060B76586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40462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1028700</xdr:colOff>
      <xdr:row>42</xdr:row>
      <xdr:rowOff>1028700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id="{E9201D4C-BC70-4F59-90C7-99A33D1BF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41605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1028700</xdr:colOff>
      <xdr:row>43</xdr:row>
      <xdr:rowOff>1028700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id="{66753728-C6C1-4282-A308-AE99E0015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42748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1028700</xdr:colOff>
      <xdr:row>44</xdr:row>
      <xdr:rowOff>1028700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id="{37FB52ED-9288-4D3C-9119-DB90BA994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43891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1028700</xdr:colOff>
      <xdr:row>45</xdr:row>
      <xdr:rowOff>1028700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id="{963D2907-3276-4DBE-B9C7-7BE4360C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45034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1028700</xdr:colOff>
      <xdr:row>46</xdr:row>
      <xdr:rowOff>1028700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id="{5C36413D-FF17-455D-A28C-4AE3C5806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46177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1028700</xdr:colOff>
      <xdr:row>47</xdr:row>
      <xdr:rowOff>1028700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id="{BB93F23E-7957-45AD-AD9D-55D13D80C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47320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1028700</xdr:colOff>
      <xdr:row>48</xdr:row>
      <xdr:rowOff>1028700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id="{928C9CDC-7331-4EE0-B301-4F35CAB25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48463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1028700</xdr:colOff>
      <xdr:row>49</xdr:row>
      <xdr:rowOff>1028700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id="{F485A735-7CE1-4BE6-93BF-1F80E2E2D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49606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1028700</xdr:colOff>
      <xdr:row>50</xdr:row>
      <xdr:rowOff>1028700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id="{F06147FE-C99A-4B3F-B13B-E90D842E8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50749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1028700</xdr:colOff>
      <xdr:row>51</xdr:row>
      <xdr:rowOff>1028700</xdr:rowOff>
    </xdr:to>
    <xdr:pic>
      <xdr:nvPicPr>
        <xdr:cNvPr id="46" name="Picture 1" descr="Picture">
          <a:extLst>
            <a:ext uri="{FF2B5EF4-FFF2-40B4-BE49-F238E27FC236}">
              <a16:creationId xmlns:a16="http://schemas.microsoft.com/office/drawing/2014/main" id="{4F508F5A-07F9-4819-8438-991BDBB32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51892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1028700</xdr:colOff>
      <xdr:row>52</xdr:row>
      <xdr:rowOff>1028700</xdr:rowOff>
    </xdr:to>
    <xdr:pic>
      <xdr:nvPicPr>
        <xdr:cNvPr id="47" name="Picture 1" descr="Picture">
          <a:extLst>
            <a:ext uri="{FF2B5EF4-FFF2-40B4-BE49-F238E27FC236}">
              <a16:creationId xmlns:a16="http://schemas.microsoft.com/office/drawing/2014/main" id="{527DEBBD-80F0-46E7-B6E3-A1F57566F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53035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1028700</xdr:colOff>
      <xdr:row>53</xdr:row>
      <xdr:rowOff>1028700</xdr:rowOff>
    </xdr:to>
    <xdr:pic>
      <xdr:nvPicPr>
        <xdr:cNvPr id="48" name="Picture 1" descr="Picture">
          <a:extLst>
            <a:ext uri="{FF2B5EF4-FFF2-40B4-BE49-F238E27FC236}">
              <a16:creationId xmlns:a16="http://schemas.microsoft.com/office/drawing/2014/main" id="{96CBF638-EB1B-4B9B-9FB7-C8A327248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54178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1028700</xdr:colOff>
      <xdr:row>54</xdr:row>
      <xdr:rowOff>1028700</xdr:rowOff>
    </xdr:to>
    <xdr:pic>
      <xdr:nvPicPr>
        <xdr:cNvPr id="49" name="Picture 1" descr="Picture">
          <a:extLst>
            <a:ext uri="{FF2B5EF4-FFF2-40B4-BE49-F238E27FC236}">
              <a16:creationId xmlns:a16="http://schemas.microsoft.com/office/drawing/2014/main" id="{26EE7FB8-EF83-4982-B894-7C3170BD2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55321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1028700</xdr:colOff>
      <xdr:row>55</xdr:row>
      <xdr:rowOff>1028700</xdr:rowOff>
    </xdr:to>
    <xdr:pic>
      <xdr:nvPicPr>
        <xdr:cNvPr id="50" name="Picture 1" descr="Picture">
          <a:extLst>
            <a:ext uri="{FF2B5EF4-FFF2-40B4-BE49-F238E27FC236}">
              <a16:creationId xmlns:a16="http://schemas.microsoft.com/office/drawing/2014/main" id="{EC1F8B7E-85F8-4E11-B830-D80841A67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56464200"/>
          <a:ext cx="1028700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742950</xdr:colOff>
      <xdr:row>1</xdr:row>
      <xdr:rowOff>152400</xdr:rowOff>
    </xdr:to>
    <xdr:pic>
      <xdr:nvPicPr>
        <xdr:cNvPr id="51" name="Picture 1" descr="Picture">
          <a:extLst>
            <a:ext uri="{FF2B5EF4-FFF2-40B4-BE49-F238E27FC236}">
              <a16:creationId xmlns:a16="http://schemas.microsoft.com/office/drawing/2014/main" id="{1E1BF51C-96CE-40B4-9A9A-715B49E33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74295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8877-8DEC-44F9-B51D-C07490454C04}">
  <dimension ref="A1:Y56"/>
  <sheetViews>
    <sheetView tabSelected="1" zoomScale="55" zoomScaleNormal="55" workbookViewId="0">
      <selection activeCell="AA8" sqref="AA8"/>
    </sheetView>
  </sheetViews>
  <sheetFormatPr defaultRowHeight="18" x14ac:dyDescent="0.55000000000000004"/>
  <cols>
    <col min="1" max="1" width="20" style="1" customWidth="1"/>
    <col min="2" max="2" width="10.75" style="1" hidden="1" customWidth="1"/>
    <col min="3" max="3" width="8.1640625" style="1" hidden="1" customWidth="1"/>
    <col min="4" max="4" width="24.75" style="1" bestFit="1" customWidth="1"/>
    <col min="5" max="5" width="20.58203125" style="1" bestFit="1" customWidth="1"/>
    <col min="6" max="6" width="19.4140625" style="1" bestFit="1" customWidth="1"/>
    <col min="7" max="7" width="11.25" style="1" hidden="1" customWidth="1"/>
    <col min="8" max="8" width="8" style="1" bestFit="1" customWidth="1"/>
    <col min="9" max="23" width="9" style="1" bestFit="1" customWidth="1"/>
    <col min="24" max="24" width="13.58203125" style="13" bestFit="1" customWidth="1"/>
    <col min="25" max="25" width="14" style="13" customWidth="1"/>
    <col min="26" max="16384" width="8.6640625" style="1"/>
  </cols>
  <sheetData>
    <row r="1" spans="1:25" x14ac:dyDescent="0.55000000000000004">
      <c r="A1" s="18"/>
      <c r="B1" s="18"/>
      <c r="C1" s="18"/>
      <c r="D1" s="18"/>
      <c r="E1" s="18"/>
      <c r="F1" s="18"/>
      <c r="G1" s="18"/>
    </row>
    <row r="2" spans="1:25" x14ac:dyDescent="0.55000000000000004">
      <c r="A2" s="18"/>
      <c r="B2" s="18"/>
      <c r="C2" s="18"/>
      <c r="D2" s="18"/>
      <c r="E2" s="18"/>
      <c r="F2" s="18"/>
      <c r="G2" s="18"/>
      <c r="H2" s="19" t="s">
        <v>0</v>
      </c>
      <c r="I2" s="2" t="s">
        <v>1</v>
      </c>
      <c r="J2" s="3" t="s">
        <v>2</v>
      </c>
      <c r="K2" s="3" t="s">
        <v>3</v>
      </c>
      <c r="L2" s="3" t="s">
        <v>4</v>
      </c>
      <c r="M2" s="3" t="s">
        <v>5</v>
      </c>
      <c r="N2" s="3" t="s">
        <v>6</v>
      </c>
      <c r="O2" s="3" t="s">
        <v>7</v>
      </c>
      <c r="P2" s="3" t="s">
        <v>8</v>
      </c>
      <c r="Q2" s="3" t="s">
        <v>9</v>
      </c>
      <c r="R2" s="3" t="s">
        <v>10</v>
      </c>
      <c r="S2" s="3" t="s">
        <v>11</v>
      </c>
      <c r="T2" s="3" t="s">
        <v>12</v>
      </c>
      <c r="U2" s="3" t="s">
        <v>13</v>
      </c>
      <c r="V2" s="3" t="s">
        <v>14</v>
      </c>
    </row>
    <row r="3" spans="1:25" x14ac:dyDescent="0.55000000000000004">
      <c r="A3" s="18"/>
      <c r="B3" s="18"/>
      <c r="C3" s="18"/>
      <c r="D3" s="18"/>
      <c r="E3" s="18"/>
      <c r="F3" s="18"/>
      <c r="G3" s="18"/>
      <c r="H3" s="20"/>
      <c r="I3" s="2" t="s">
        <v>17</v>
      </c>
      <c r="J3" s="3" t="s">
        <v>18</v>
      </c>
      <c r="K3" s="3" t="s">
        <v>19</v>
      </c>
      <c r="L3" s="3" t="s">
        <v>20</v>
      </c>
      <c r="M3" s="3" t="s">
        <v>21</v>
      </c>
      <c r="N3" s="3" t="s">
        <v>22</v>
      </c>
    </row>
    <row r="4" spans="1:25" x14ac:dyDescent="0.55000000000000004">
      <c r="A4" s="18"/>
      <c r="B4" s="18"/>
      <c r="C4" s="18"/>
      <c r="D4" s="18"/>
      <c r="E4" s="18"/>
      <c r="F4" s="18"/>
      <c r="G4" s="18"/>
      <c r="H4" s="20"/>
      <c r="I4" s="2" t="s">
        <v>23</v>
      </c>
      <c r="J4" s="3" t="s">
        <v>24</v>
      </c>
    </row>
    <row r="5" spans="1:25" x14ac:dyDescent="0.55000000000000004">
      <c r="A5" s="18"/>
      <c r="B5" s="18"/>
      <c r="C5" s="18"/>
      <c r="D5" s="18"/>
      <c r="E5" s="18"/>
      <c r="F5" s="18"/>
      <c r="G5" s="18"/>
      <c r="H5" s="21"/>
      <c r="I5" s="2" t="s">
        <v>25</v>
      </c>
      <c r="J5" s="3" t="s">
        <v>14</v>
      </c>
      <c r="K5" s="3" t="s">
        <v>15</v>
      </c>
      <c r="L5" s="3" t="s">
        <v>16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2</v>
      </c>
      <c r="R5" s="3" t="s">
        <v>4</v>
      </c>
    </row>
    <row r="6" spans="1:25" x14ac:dyDescent="0.55000000000000004">
      <c r="A6" s="4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>
        <f>SUM(W8:W56)</f>
        <v>0</v>
      </c>
      <c r="X6" s="14" t="s">
        <v>31</v>
      </c>
      <c r="Y6" s="17">
        <f>SUM(Y8:Y56)</f>
        <v>0</v>
      </c>
    </row>
    <row r="7" spans="1:25" x14ac:dyDescent="0.55000000000000004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7" t="s">
        <v>41</v>
      </c>
      <c r="K7" s="7" t="s">
        <v>41</v>
      </c>
      <c r="L7" s="7" t="s">
        <v>41</v>
      </c>
      <c r="M7" s="7" t="s">
        <v>41</v>
      </c>
      <c r="N7" s="7" t="s">
        <v>41</v>
      </c>
      <c r="O7" s="7" t="s">
        <v>41</v>
      </c>
      <c r="P7" s="7" t="s">
        <v>41</v>
      </c>
      <c r="Q7" s="7" t="s">
        <v>41</v>
      </c>
      <c r="R7" s="7" t="s">
        <v>41</v>
      </c>
      <c r="S7" s="7" t="s">
        <v>41</v>
      </c>
      <c r="T7" s="7" t="s">
        <v>41</v>
      </c>
      <c r="U7" s="7" t="s">
        <v>41</v>
      </c>
      <c r="V7" s="7" t="s">
        <v>41</v>
      </c>
      <c r="W7" s="6" t="s">
        <v>42</v>
      </c>
      <c r="X7" s="15" t="s">
        <v>43</v>
      </c>
      <c r="Y7" s="15" t="s">
        <v>44</v>
      </c>
    </row>
    <row r="8" spans="1:25" ht="90" customHeight="1" x14ac:dyDescent="0.55000000000000004">
      <c r="B8" s="8" t="s">
        <v>45</v>
      </c>
      <c r="C8" s="8" t="s">
        <v>32</v>
      </c>
      <c r="D8" s="8" t="s">
        <v>46</v>
      </c>
      <c r="E8" s="8" t="s">
        <v>47</v>
      </c>
      <c r="F8" s="8" t="s">
        <v>48</v>
      </c>
      <c r="G8" s="9" t="s">
        <v>49</v>
      </c>
      <c r="H8" s="9"/>
      <c r="I8" s="9" t="s">
        <v>1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1">
        <f t="shared" ref="W8:W39" si="0">SUM(J8:V8)</f>
        <v>0</v>
      </c>
      <c r="X8" s="16">
        <v>17000</v>
      </c>
      <c r="Y8" s="16">
        <f>SUM(W8)*X8</f>
        <v>0</v>
      </c>
    </row>
    <row r="9" spans="1:25" ht="90" customHeight="1" x14ac:dyDescent="0.55000000000000004">
      <c r="B9" s="8" t="s">
        <v>45</v>
      </c>
      <c r="C9" s="8" t="s">
        <v>32</v>
      </c>
      <c r="D9" s="8" t="s">
        <v>46</v>
      </c>
      <c r="E9" s="8" t="s">
        <v>50</v>
      </c>
      <c r="F9" s="8" t="s">
        <v>51</v>
      </c>
      <c r="G9" s="9" t="s">
        <v>52</v>
      </c>
      <c r="H9" s="9"/>
      <c r="I9" s="9" t="s">
        <v>1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f t="shared" si="0"/>
        <v>0</v>
      </c>
      <c r="X9" s="16">
        <v>17000</v>
      </c>
      <c r="Y9" s="16">
        <f t="shared" ref="Y9:Y56" si="1">SUM(W9)*X9</f>
        <v>0</v>
      </c>
    </row>
    <row r="10" spans="1:25" ht="90" customHeight="1" x14ac:dyDescent="0.55000000000000004">
      <c r="B10" s="8" t="s">
        <v>45</v>
      </c>
      <c r="C10" s="8" t="s">
        <v>32</v>
      </c>
      <c r="D10" s="8" t="s">
        <v>53</v>
      </c>
      <c r="E10" s="8" t="s">
        <v>54</v>
      </c>
      <c r="F10" s="8" t="s">
        <v>55</v>
      </c>
      <c r="G10" s="9" t="s">
        <v>56</v>
      </c>
      <c r="H10" s="9"/>
      <c r="I10" s="9" t="s">
        <v>1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1">
        <f t="shared" si="0"/>
        <v>0</v>
      </c>
      <c r="X10" s="16">
        <v>14000</v>
      </c>
      <c r="Y10" s="16">
        <f t="shared" si="1"/>
        <v>0</v>
      </c>
    </row>
    <row r="11" spans="1:25" ht="90" customHeight="1" x14ac:dyDescent="0.55000000000000004">
      <c r="B11" s="8" t="s">
        <v>45</v>
      </c>
      <c r="C11" s="8" t="s">
        <v>32</v>
      </c>
      <c r="D11" s="8" t="s">
        <v>53</v>
      </c>
      <c r="E11" s="8" t="s">
        <v>57</v>
      </c>
      <c r="F11" s="8" t="s">
        <v>58</v>
      </c>
      <c r="G11" s="9" t="s">
        <v>59</v>
      </c>
      <c r="H11" s="9"/>
      <c r="I11" s="9" t="s">
        <v>1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1">
        <f t="shared" si="0"/>
        <v>0</v>
      </c>
      <c r="X11" s="16">
        <v>14000</v>
      </c>
      <c r="Y11" s="16">
        <f t="shared" si="1"/>
        <v>0</v>
      </c>
    </row>
    <row r="12" spans="1:25" ht="90" customHeight="1" x14ac:dyDescent="0.55000000000000004">
      <c r="B12" s="8" t="s">
        <v>45</v>
      </c>
      <c r="C12" s="8" t="s">
        <v>32</v>
      </c>
      <c r="D12" s="8" t="s">
        <v>53</v>
      </c>
      <c r="E12" s="8" t="s">
        <v>60</v>
      </c>
      <c r="F12" s="8" t="s">
        <v>61</v>
      </c>
      <c r="G12" s="9" t="s">
        <v>62</v>
      </c>
      <c r="H12" s="9"/>
      <c r="I12" s="9" t="s">
        <v>1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 t="shared" si="0"/>
        <v>0</v>
      </c>
      <c r="X12" s="16">
        <v>14000</v>
      </c>
      <c r="Y12" s="16">
        <f t="shared" si="1"/>
        <v>0</v>
      </c>
    </row>
    <row r="13" spans="1:25" ht="90" customHeight="1" x14ac:dyDescent="0.55000000000000004">
      <c r="B13" s="8" t="s">
        <v>45</v>
      </c>
      <c r="C13" s="8" t="s">
        <v>32</v>
      </c>
      <c r="D13" s="8" t="s">
        <v>53</v>
      </c>
      <c r="E13" s="8" t="s">
        <v>63</v>
      </c>
      <c r="F13" s="8" t="s">
        <v>64</v>
      </c>
      <c r="G13" s="9" t="s">
        <v>65</v>
      </c>
      <c r="H13" s="9"/>
      <c r="I13" s="9" t="s">
        <v>1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si="0"/>
        <v>0</v>
      </c>
      <c r="X13" s="16">
        <v>11500</v>
      </c>
      <c r="Y13" s="16">
        <f t="shared" si="1"/>
        <v>0</v>
      </c>
    </row>
    <row r="14" spans="1:25" ht="90" customHeight="1" x14ac:dyDescent="0.55000000000000004">
      <c r="B14" s="8" t="s">
        <v>45</v>
      </c>
      <c r="C14" s="8" t="s">
        <v>32</v>
      </c>
      <c r="D14" s="8" t="s">
        <v>66</v>
      </c>
      <c r="E14" s="8" t="s">
        <v>67</v>
      </c>
      <c r="F14" s="8" t="s">
        <v>68</v>
      </c>
      <c r="G14" s="9" t="s">
        <v>69</v>
      </c>
      <c r="H14" s="9"/>
      <c r="I14" s="9" t="s">
        <v>1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1">
        <f t="shared" si="0"/>
        <v>0</v>
      </c>
      <c r="X14" s="16">
        <v>15000</v>
      </c>
      <c r="Y14" s="16">
        <f t="shared" si="1"/>
        <v>0</v>
      </c>
    </row>
    <row r="15" spans="1:25" ht="90" customHeight="1" x14ac:dyDescent="0.55000000000000004">
      <c r="B15" s="8" t="s">
        <v>45</v>
      </c>
      <c r="C15" s="8" t="s">
        <v>32</v>
      </c>
      <c r="D15" s="8" t="s">
        <v>66</v>
      </c>
      <c r="E15" s="8" t="s">
        <v>70</v>
      </c>
      <c r="F15" s="8" t="s">
        <v>71</v>
      </c>
      <c r="G15" s="9" t="s">
        <v>72</v>
      </c>
      <c r="H15" s="9"/>
      <c r="I15" s="9" t="s">
        <v>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1">
        <f t="shared" si="0"/>
        <v>0</v>
      </c>
      <c r="X15" s="16">
        <v>15000</v>
      </c>
      <c r="Y15" s="16">
        <f t="shared" si="1"/>
        <v>0</v>
      </c>
    </row>
    <row r="16" spans="1:25" ht="90" customHeight="1" x14ac:dyDescent="0.55000000000000004">
      <c r="B16" s="8" t="s">
        <v>45</v>
      </c>
      <c r="C16" s="8" t="s">
        <v>32</v>
      </c>
      <c r="D16" s="8" t="s">
        <v>73</v>
      </c>
      <c r="E16" s="8" t="s">
        <v>74</v>
      </c>
      <c r="F16" s="8" t="s">
        <v>75</v>
      </c>
      <c r="G16" s="9" t="s">
        <v>76</v>
      </c>
      <c r="H16" s="9"/>
      <c r="I16" s="9" t="s">
        <v>1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 t="shared" si="0"/>
        <v>0</v>
      </c>
      <c r="X16" s="16">
        <v>14000</v>
      </c>
      <c r="Y16" s="16">
        <f t="shared" si="1"/>
        <v>0</v>
      </c>
    </row>
    <row r="17" spans="2:25" ht="90" customHeight="1" x14ac:dyDescent="0.55000000000000004">
      <c r="B17" s="8" t="s">
        <v>45</v>
      </c>
      <c r="C17" s="8" t="s">
        <v>32</v>
      </c>
      <c r="D17" s="8" t="s">
        <v>77</v>
      </c>
      <c r="E17" s="8" t="s">
        <v>78</v>
      </c>
      <c r="F17" s="8" t="s">
        <v>79</v>
      </c>
      <c r="G17" s="9" t="s">
        <v>80</v>
      </c>
      <c r="H17" s="9"/>
      <c r="I17" s="9" t="s">
        <v>1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1">
        <f t="shared" si="0"/>
        <v>0</v>
      </c>
      <c r="X17" s="16">
        <v>14000</v>
      </c>
      <c r="Y17" s="16">
        <f t="shared" si="1"/>
        <v>0</v>
      </c>
    </row>
    <row r="18" spans="2:25" ht="90" customHeight="1" x14ac:dyDescent="0.55000000000000004">
      <c r="B18" s="8" t="s">
        <v>45</v>
      </c>
      <c r="C18" s="8" t="s">
        <v>32</v>
      </c>
      <c r="D18" s="8" t="s">
        <v>77</v>
      </c>
      <c r="E18" s="8" t="s">
        <v>81</v>
      </c>
      <c r="F18" s="8" t="s">
        <v>82</v>
      </c>
      <c r="G18" s="9" t="s">
        <v>83</v>
      </c>
      <c r="H18" s="9"/>
      <c r="I18" s="9" t="s">
        <v>1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1">
        <f t="shared" si="0"/>
        <v>0</v>
      </c>
      <c r="X18" s="16">
        <v>11500</v>
      </c>
      <c r="Y18" s="16">
        <f t="shared" si="1"/>
        <v>0</v>
      </c>
    </row>
    <row r="19" spans="2:25" ht="90" customHeight="1" x14ac:dyDescent="0.55000000000000004">
      <c r="B19" s="8" t="s">
        <v>45</v>
      </c>
      <c r="C19" s="8" t="s">
        <v>32</v>
      </c>
      <c r="D19" s="8" t="s">
        <v>84</v>
      </c>
      <c r="E19" s="8" t="s">
        <v>85</v>
      </c>
      <c r="F19" s="8" t="s">
        <v>86</v>
      </c>
      <c r="G19" s="9" t="s">
        <v>87</v>
      </c>
      <c r="H19" s="9"/>
      <c r="I19" s="9" t="s">
        <v>1</v>
      </c>
      <c r="J19" s="10">
        <v>0</v>
      </c>
      <c r="K19" s="12"/>
      <c r="L19" s="10">
        <v>0</v>
      </c>
      <c r="M19" s="12"/>
      <c r="N19" s="10">
        <v>0</v>
      </c>
      <c r="O19" s="12"/>
      <c r="P19" s="10">
        <v>0</v>
      </c>
      <c r="Q19" s="12"/>
      <c r="R19" s="10">
        <v>0</v>
      </c>
      <c r="S19" s="12"/>
      <c r="T19" s="10">
        <v>0</v>
      </c>
      <c r="U19" s="12"/>
      <c r="V19" s="10">
        <v>0</v>
      </c>
      <c r="W19" s="11">
        <f t="shared" si="0"/>
        <v>0</v>
      </c>
      <c r="X19" s="16">
        <v>18000</v>
      </c>
      <c r="Y19" s="16">
        <f t="shared" si="1"/>
        <v>0</v>
      </c>
    </row>
    <row r="20" spans="2:25" ht="90" customHeight="1" x14ac:dyDescent="0.55000000000000004">
      <c r="B20" s="8" t="s">
        <v>45</v>
      </c>
      <c r="C20" s="8" t="s">
        <v>32</v>
      </c>
      <c r="D20" s="8" t="s">
        <v>88</v>
      </c>
      <c r="E20" s="8" t="s">
        <v>89</v>
      </c>
      <c r="F20" s="8" t="s">
        <v>90</v>
      </c>
      <c r="G20" s="9" t="s">
        <v>91</v>
      </c>
      <c r="H20" s="9"/>
      <c r="I20" s="9" t="s">
        <v>1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1">
        <f t="shared" si="0"/>
        <v>0</v>
      </c>
      <c r="X20" s="16">
        <v>14000</v>
      </c>
      <c r="Y20" s="16">
        <f t="shared" si="1"/>
        <v>0</v>
      </c>
    </row>
    <row r="21" spans="2:25" ht="90" customHeight="1" x14ac:dyDescent="0.55000000000000004">
      <c r="B21" s="8" t="s">
        <v>45</v>
      </c>
      <c r="C21" s="8" t="s">
        <v>32</v>
      </c>
      <c r="D21" s="8" t="s">
        <v>88</v>
      </c>
      <c r="E21" s="8" t="s">
        <v>92</v>
      </c>
      <c r="F21" s="8" t="s">
        <v>82</v>
      </c>
      <c r="G21" s="9" t="s">
        <v>93</v>
      </c>
      <c r="H21" s="9"/>
      <c r="I21" s="9" t="s">
        <v>1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1">
        <f t="shared" si="0"/>
        <v>0</v>
      </c>
      <c r="X21" s="16">
        <v>14000</v>
      </c>
      <c r="Y21" s="16">
        <f t="shared" si="1"/>
        <v>0</v>
      </c>
    </row>
    <row r="22" spans="2:25" ht="90" customHeight="1" x14ac:dyDescent="0.55000000000000004">
      <c r="B22" s="8" t="s">
        <v>45</v>
      </c>
      <c r="C22" s="8" t="s">
        <v>32</v>
      </c>
      <c r="D22" s="8" t="s">
        <v>94</v>
      </c>
      <c r="E22" s="8" t="s">
        <v>95</v>
      </c>
      <c r="F22" s="8" t="s">
        <v>96</v>
      </c>
      <c r="G22" s="9" t="s">
        <v>97</v>
      </c>
      <c r="H22" s="9"/>
      <c r="I22" s="9" t="s">
        <v>1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1">
        <f t="shared" si="0"/>
        <v>0</v>
      </c>
      <c r="X22" s="16">
        <v>14000</v>
      </c>
      <c r="Y22" s="16">
        <f t="shared" si="1"/>
        <v>0</v>
      </c>
    </row>
    <row r="23" spans="2:25" ht="90" customHeight="1" x14ac:dyDescent="0.55000000000000004">
      <c r="B23" s="8" t="s">
        <v>45</v>
      </c>
      <c r="C23" s="8" t="s">
        <v>32</v>
      </c>
      <c r="D23" s="8" t="s">
        <v>94</v>
      </c>
      <c r="E23" s="8" t="s">
        <v>98</v>
      </c>
      <c r="F23" s="8" t="s">
        <v>64</v>
      </c>
      <c r="G23" s="9" t="s">
        <v>99</v>
      </c>
      <c r="H23" s="9"/>
      <c r="I23" s="9" t="s">
        <v>1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1">
        <f t="shared" si="0"/>
        <v>0</v>
      </c>
      <c r="X23" s="16">
        <v>14000</v>
      </c>
      <c r="Y23" s="16">
        <f t="shared" si="1"/>
        <v>0</v>
      </c>
    </row>
    <row r="24" spans="2:25" ht="90" customHeight="1" x14ac:dyDescent="0.55000000000000004">
      <c r="B24" s="8" t="s">
        <v>45</v>
      </c>
      <c r="C24" s="8" t="s">
        <v>32</v>
      </c>
      <c r="D24" s="8" t="s">
        <v>94</v>
      </c>
      <c r="E24" s="8" t="s">
        <v>100</v>
      </c>
      <c r="F24" s="8" t="s">
        <v>82</v>
      </c>
      <c r="G24" s="9" t="s">
        <v>101</v>
      </c>
      <c r="H24" s="9"/>
      <c r="I24" s="9" t="s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1">
        <f t="shared" si="0"/>
        <v>0</v>
      </c>
      <c r="X24" s="16">
        <v>14000</v>
      </c>
      <c r="Y24" s="16">
        <f t="shared" si="1"/>
        <v>0</v>
      </c>
    </row>
    <row r="25" spans="2:25" ht="90" customHeight="1" x14ac:dyDescent="0.55000000000000004">
      <c r="B25" s="8" t="s">
        <v>45</v>
      </c>
      <c r="C25" s="8" t="s">
        <v>32</v>
      </c>
      <c r="D25" s="8" t="s">
        <v>102</v>
      </c>
      <c r="E25" s="8" t="s">
        <v>103</v>
      </c>
      <c r="F25" s="8" t="s">
        <v>104</v>
      </c>
      <c r="G25" s="9" t="s">
        <v>105</v>
      </c>
      <c r="H25" s="9"/>
      <c r="I25" s="9" t="s">
        <v>1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1">
        <f t="shared" si="0"/>
        <v>0</v>
      </c>
      <c r="X25" s="16">
        <v>13000</v>
      </c>
      <c r="Y25" s="16">
        <f t="shared" si="1"/>
        <v>0</v>
      </c>
    </row>
    <row r="26" spans="2:25" ht="90" customHeight="1" x14ac:dyDescent="0.55000000000000004">
      <c r="B26" s="8" t="s">
        <v>45</v>
      </c>
      <c r="C26" s="8" t="s">
        <v>32</v>
      </c>
      <c r="D26" s="8" t="s">
        <v>102</v>
      </c>
      <c r="E26" s="8" t="s">
        <v>106</v>
      </c>
      <c r="F26" s="8" t="s">
        <v>64</v>
      </c>
      <c r="G26" s="9" t="s">
        <v>107</v>
      </c>
      <c r="H26" s="9"/>
      <c r="I26" s="9" t="s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1">
        <f t="shared" si="0"/>
        <v>0</v>
      </c>
      <c r="X26" s="16">
        <v>13000</v>
      </c>
      <c r="Y26" s="16">
        <f t="shared" si="1"/>
        <v>0</v>
      </c>
    </row>
    <row r="27" spans="2:25" ht="90" customHeight="1" x14ac:dyDescent="0.55000000000000004">
      <c r="B27" s="8" t="s">
        <v>45</v>
      </c>
      <c r="C27" s="8" t="s">
        <v>32</v>
      </c>
      <c r="D27" s="8" t="s">
        <v>108</v>
      </c>
      <c r="E27" s="8" t="s">
        <v>109</v>
      </c>
      <c r="F27" s="8" t="s">
        <v>110</v>
      </c>
      <c r="G27" s="9" t="s">
        <v>111</v>
      </c>
      <c r="H27" s="9"/>
      <c r="I27" s="9" t="s">
        <v>1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">
        <f t="shared" si="0"/>
        <v>0</v>
      </c>
      <c r="X27" s="16">
        <v>12000</v>
      </c>
      <c r="Y27" s="16">
        <f t="shared" si="1"/>
        <v>0</v>
      </c>
    </row>
    <row r="28" spans="2:25" ht="90" customHeight="1" x14ac:dyDescent="0.55000000000000004">
      <c r="B28" s="8" t="s">
        <v>45</v>
      </c>
      <c r="C28" s="8" t="s">
        <v>32</v>
      </c>
      <c r="D28" s="8" t="s">
        <v>108</v>
      </c>
      <c r="E28" s="8" t="s">
        <v>112</v>
      </c>
      <c r="F28" s="8" t="s">
        <v>113</v>
      </c>
      <c r="G28" s="9" t="s">
        <v>114</v>
      </c>
      <c r="H28" s="9"/>
      <c r="I28" s="9" t="s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1">
        <f t="shared" si="0"/>
        <v>0</v>
      </c>
      <c r="X28" s="16">
        <v>12000</v>
      </c>
      <c r="Y28" s="16">
        <f t="shared" si="1"/>
        <v>0</v>
      </c>
    </row>
    <row r="29" spans="2:25" ht="90" customHeight="1" x14ac:dyDescent="0.55000000000000004">
      <c r="B29" s="8" t="s">
        <v>45</v>
      </c>
      <c r="C29" s="8" t="s">
        <v>32</v>
      </c>
      <c r="D29" s="8" t="s">
        <v>108</v>
      </c>
      <c r="E29" s="8" t="s">
        <v>115</v>
      </c>
      <c r="F29" s="8" t="s">
        <v>82</v>
      </c>
      <c r="G29" s="9" t="s">
        <v>116</v>
      </c>
      <c r="H29" s="9"/>
      <c r="I29" s="9" t="s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1">
        <f t="shared" si="0"/>
        <v>0</v>
      </c>
      <c r="X29" s="16">
        <v>10500</v>
      </c>
      <c r="Y29" s="16">
        <f t="shared" si="1"/>
        <v>0</v>
      </c>
    </row>
    <row r="30" spans="2:25" ht="90" customHeight="1" x14ac:dyDescent="0.55000000000000004">
      <c r="B30" s="8" t="s">
        <v>45</v>
      </c>
      <c r="C30" s="8" t="s">
        <v>32</v>
      </c>
      <c r="D30" s="8" t="s">
        <v>117</v>
      </c>
      <c r="E30" s="8" t="s">
        <v>118</v>
      </c>
      <c r="F30" s="8" t="s">
        <v>119</v>
      </c>
      <c r="G30" s="9" t="s">
        <v>120</v>
      </c>
      <c r="H30" s="9"/>
      <c r="I30" s="9" t="s">
        <v>1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1">
        <f t="shared" si="0"/>
        <v>0</v>
      </c>
      <c r="X30" s="16">
        <v>15000</v>
      </c>
      <c r="Y30" s="16">
        <f t="shared" si="1"/>
        <v>0</v>
      </c>
    </row>
    <row r="31" spans="2:25" ht="90" customHeight="1" x14ac:dyDescent="0.55000000000000004">
      <c r="B31" s="8" t="s">
        <v>45</v>
      </c>
      <c r="C31" s="8" t="s">
        <v>32</v>
      </c>
      <c r="D31" s="8" t="s">
        <v>117</v>
      </c>
      <c r="E31" s="8" t="s">
        <v>121</v>
      </c>
      <c r="F31" s="8" t="s">
        <v>122</v>
      </c>
      <c r="G31" s="9" t="s">
        <v>123</v>
      </c>
      <c r="H31" s="9"/>
      <c r="I31" s="9" t="s">
        <v>1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1">
        <f t="shared" si="0"/>
        <v>0</v>
      </c>
      <c r="X31" s="16">
        <v>15000</v>
      </c>
      <c r="Y31" s="16">
        <f t="shared" si="1"/>
        <v>0</v>
      </c>
    </row>
    <row r="32" spans="2:25" ht="90" customHeight="1" x14ac:dyDescent="0.55000000000000004">
      <c r="B32" s="8" t="s">
        <v>45</v>
      </c>
      <c r="C32" s="8" t="s">
        <v>32</v>
      </c>
      <c r="D32" s="8" t="s">
        <v>124</v>
      </c>
      <c r="E32" s="8" t="s">
        <v>125</v>
      </c>
      <c r="F32" s="8" t="s">
        <v>126</v>
      </c>
      <c r="G32" s="9" t="s">
        <v>127</v>
      </c>
      <c r="H32" s="9"/>
      <c r="I32" s="9" t="s">
        <v>1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1">
        <f t="shared" si="0"/>
        <v>0</v>
      </c>
      <c r="X32" s="16">
        <v>13000</v>
      </c>
      <c r="Y32" s="16">
        <f t="shared" si="1"/>
        <v>0</v>
      </c>
    </row>
    <row r="33" spans="2:25" ht="90" customHeight="1" x14ac:dyDescent="0.55000000000000004">
      <c r="B33" s="8" t="s">
        <v>45</v>
      </c>
      <c r="C33" s="8" t="s">
        <v>32</v>
      </c>
      <c r="D33" s="8" t="s">
        <v>124</v>
      </c>
      <c r="E33" s="8" t="s">
        <v>128</v>
      </c>
      <c r="F33" s="8" t="s">
        <v>82</v>
      </c>
      <c r="G33" s="9" t="s">
        <v>129</v>
      </c>
      <c r="H33" s="9"/>
      <c r="I33" s="9" t="s">
        <v>1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1">
        <f t="shared" si="0"/>
        <v>0</v>
      </c>
      <c r="X33" s="16">
        <v>13000</v>
      </c>
      <c r="Y33" s="16">
        <f t="shared" si="1"/>
        <v>0</v>
      </c>
    </row>
    <row r="34" spans="2:25" ht="90" customHeight="1" x14ac:dyDescent="0.55000000000000004">
      <c r="B34" s="8" t="s">
        <v>45</v>
      </c>
      <c r="C34" s="8" t="s">
        <v>32</v>
      </c>
      <c r="D34" s="8" t="s">
        <v>130</v>
      </c>
      <c r="E34" s="8" t="s">
        <v>131</v>
      </c>
      <c r="F34" s="8" t="s">
        <v>132</v>
      </c>
      <c r="G34" s="9" t="s">
        <v>133</v>
      </c>
      <c r="H34" s="9"/>
      <c r="I34" s="9" t="s">
        <v>1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1">
        <f t="shared" si="0"/>
        <v>0</v>
      </c>
      <c r="X34" s="16">
        <v>12000</v>
      </c>
      <c r="Y34" s="16">
        <f t="shared" si="1"/>
        <v>0</v>
      </c>
    </row>
    <row r="35" spans="2:25" ht="90" customHeight="1" x14ac:dyDescent="0.55000000000000004">
      <c r="B35" s="8" t="s">
        <v>45</v>
      </c>
      <c r="C35" s="8" t="s">
        <v>32</v>
      </c>
      <c r="D35" s="8" t="s">
        <v>130</v>
      </c>
      <c r="E35" s="8" t="s">
        <v>134</v>
      </c>
      <c r="F35" s="8" t="s">
        <v>82</v>
      </c>
      <c r="G35" s="9" t="s">
        <v>135</v>
      </c>
      <c r="H35" s="9"/>
      <c r="I35" s="9" t="s">
        <v>1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1">
        <f t="shared" si="0"/>
        <v>0</v>
      </c>
      <c r="X35" s="16">
        <v>11000</v>
      </c>
      <c r="Y35" s="16">
        <f t="shared" si="1"/>
        <v>0</v>
      </c>
    </row>
    <row r="36" spans="2:25" ht="90" customHeight="1" x14ac:dyDescent="0.55000000000000004">
      <c r="B36" s="8" t="s">
        <v>45</v>
      </c>
      <c r="C36" s="8" t="s">
        <v>32</v>
      </c>
      <c r="D36" s="8" t="s">
        <v>130</v>
      </c>
      <c r="E36" s="8" t="s">
        <v>136</v>
      </c>
      <c r="F36" s="8" t="s">
        <v>137</v>
      </c>
      <c r="G36" s="9" t="s">
        <v>138</v>
      </c>
      <c r="H36" s="9"/>
      <c r="I36" s="9" t="s">
        <v>1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1">
        <f t="shared" si="0"/>
        <v>0</v>
      </c>
      <c r="X36" s="16">
        <v>11000</v>
      </c>
      <c r="Y36" s="16">
        <f t="shared" si="1"/>
        <v>0</v>
      </c>
    </row>
    <row r="37" spans="2:25" ht="90" customHeight="1" x14ac:dyDescent="0.55000000000000004">
      <c r="B37" s="8" t="s">
        <v>45</v>
      </c>
      <c r="C37" s="8" t="s">
        <v>32</v>
      </c>
      <c r="D37" s="8" t="s">
        <v>139</v>
      </c>
      <c r="E37" s="8" t="s">
        <v>140</v>
      </c>
      <c r="F37" s="8" t="s">
        <v>61</v>
      </c>
      <c r="G37" s="9" t="s">
        <v>141</v>
      </c>
      <c r="H37" s="9"/>
      <c r="I37" s="9" t="s">
        <v>25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2"/>
      <c r="T37" s="12"/>
      <c r="U37" s="12"/>
      <c r="V37" s="12"/>
      <c r="W37" s="11">
        <f t="shared" si="0"/>
        <v>0</v>
      </c>
      <c r="X37" s="16">
        <v>10500</v>
      </c>
      <c r="Y37" s="16">
        <f t="shared" si="1"/>
        <v>0</v>
      </c>
    </row>
    <row r="38" spans="2:25" ht="90" customHeight="1" x14ac:dyDescent="0.55000000000000004">
      <c r="B38" s="8" t="s">
        <v>45</v>
      </c>
      <c r="C38" s="8" t="s">
        <v>32</v>
      </c>
      <c r="D38" s="8" t="s">
        <v>139</v>
      </c>
      <c r="E38" s="8" t="s">
        <v>142</v>
      </c>
      <c r="F38" s="8" t="s">
        <v>51</v>
      </c>
      <c r="G38" s="9" t="s">
        <v>143</v>
      </c>
      <c r="H38" s="9"/>
      <c r="I38" s="9" t="s">
        <v>25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2"/>
      <c r="T38" s="12"/>
      <c r="U38" s="12"/>
      <c r="V38" s="12"/>
      <c r="W38" s="11">
        <f t="shared" si="0"/>
        <v>0</v>
      </c>
      <c r="X38" s="16">
        <v>10500</v>
      </c>
      <c r="Y38" s="16">
        <f t="shared" si="1"/>
        <v>0</v>
      </c>
    </row>
    <row r="39" spans="2:25" ht="90" customHeight="1" x14ac:dyDescent="0.55000000000000004">
      <c r="B39" s="8" t="s">
        <v>45</v>
      </c>
      <c r="C39" s="8" t="s">
        <v>32</v>
      </c>
      <c r="D39" s="8" t="s">
        <v>144</v>
      </c>
      <c r="E39" s="8" t="s">
        <v>145</v>
      </c>
      <c r="F39" s="8" t="s">
        <v>110</v>
      </c>
      <c r="G39" s="9" t="s">
        <v>146</v>
      </c>
      <c r="H39" s="9"/>
      <c r="I39" s="9" t="s">
        <v>25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2"/>
      <c r="T39" s="12"/>
      <c r="U39" s="12"/>
      <c r="V39" s="12"/>
      <c r="W39" s="11">
        <f t="shared" si="0"/>
        <v>0</v>
      </c>
      <c r="X39" s="16">
        <v>9000</v>
      </c>
      <c r="Y39" s="16">
        <f t="shared" si="1"/>
        <v>0</v>
      </c>
    </row>
    <row r="40" spans="2:25" ht="90" customHeight="1" x14ac:dyDescent="0.55000000000000004">
      <c r="B40" s="8" t="s">
        <v>45</v>
      </c>
      <c r="C40" s="8" t="s">
        <v>32</v>
      </c>
      <c r="D40" s="8" t="s">
        <v>147</v>
      </c>
      <c r="E40" s="8" t="s">
        <v>148</v>
      </c>
      <c r="F40" s="8" t="s">
        <v>149</v>
      </c>
      <c r="G40" s="9" t="s">
        <v>150</v>
      </c>
      <c r="H40" s="9"/>
      <c r="I40" s="9" t="s">
        <v>25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2"/>
      <c r="T40" s="12"/>
      <c r="U40" s="12"/>
      <c r="V40" s="12"/>
      <c r="W40" s="11">
        <f t="shared" ref="W40:W71" si="2">SUM(J40:V40)</f>
        <v>0</v>
      </c>
      <c r="X40" s="16">
        <v>9000</v>
      </c>
      <c r="Y40" s="16">
        <f t="shared" si="1"/>
        <v>0</v>
      </c>
    </row>
    <row r="41" spans="2:25" ht="90" customHeight="1" x14ac:dyDescent="0.55000000000000004">
      <c r="B41" s="8" t="s">
        <v>151</v>
      </c>
      <c r="C41" s="8" t="s">
        <v>32</v>
      </c>
      <c r="D41" s="8" t="s">
        <v>152</v>
      </c>
      <c r="E41" s="8" t="s">
        <v>153</v>
      </c>
      <c r="F41" s="8" t="s">
        <v>154</v>
      </c>
      <c r="G41" s="9" t="s">
        <v>155</v>
      </c>
      <c r="H41" s="9"/>
      <c r="I41" s="9" t="s">
        <v>17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2"/>
      <c r="P41" s="12"/>
      <c r="Q41" s="12"/>
      <c r="R41" s="12"/>
      <c r="S41" s="12"/>
      <c r="T41" s="12"/>
      <c r="U41" s="12"/>
      <c r="V41" s="12"/>
      <c r="W41" s="11">
        <f t="shared" si="2"/>
        <v>0</v>
      </c>
      <c r="X41" s="16">
        <v>14000</v>
      </c>
      <c r="Y41" s="16">
        <f t="shared" si="1"/>
        <v>0</v>
      </c>
    </row>
    <row r="42" spans="2:25" ht="90" customHeight="1" x14ac:dyDescent="0.55000000000000004">
      <c r="B42" s="8" t="s">
        <v>151</v>
      </c>
      <c r="C42" s="8" t="s">
        <v>32</v>
      </c>
      <c r="D42" s="8" t="s">
        <v>156</v>
      </c>
      <c r="E42" s="8" t="s">
        <v>157</v>
      </c>
      <c r="F42" s="8" t="s">
        <v>158</v>
      </c>
      <c r="G42" s="9" t="s">
        <v>159</v>
      </c>
      <c r="H42" s="9"/>
      <c r="I42" s="9" t="s">
        <v>17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2"/>
      <c r="P42" s="12"/>
      <c r="Q42" s="12"/>
      <c r="R42" s="12"/>
      <c r="S42" s="12"/>
      <c r="T42" s="12"/>
      <c r="U42" s="12"/>
      <c r="V42" s="12"/>
      <c r="W42" s="11">
        <f t="shared" si="2"/>
        <v>0</v>
      </c>
      <c r="X42" s="16">
        <v>6000</v>
      </c>
      <c r="Y42" s="16">
        <f t="shared" si="1"/>
        <v>0</v>
      </c>
    </row>
    <row r="43" spans="2:25" ht="90" customHeight="1" x14ac:dyDescent="0.55000000000000004">
      <c r="B43" s="8" t="s">
        <v>151</v>
      </c>
      <c r="C43" s="8" t="s">
        <v>32</v>
      </c>
      <c r="D43" s="8" t="s">
        <v>160</v>
      </c>
      <c r="E43" s="8" t="s">
        <v>161</v>
      </c>
      <c r="F43" s="8" t="s">
        <v>162</v>
      </c>
      <c r="G43" s="9" t="s">
        <v>163</v>
      </c>
      <c r="H43" s="9"/>
      <c r="I43" s="9" t="s">
        <v>17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2"/>
      <c r="P43" s="12"/>
      <c r="Q43" s="12"/>
      <c r="R43" s="12"/>
      <c r="S43" s="12"/>
      <c r="T43" s="12"/>
      <c r="U43" s="12"/>
      <c r="V43" s="12"/>
      <c r="W43" s="11">
        <f t="shared" si="2"/>
        <v>0</v>
      </c>
      <c r="X43" s="16">
        <v>6000</v>
      </c>
      <c r="Y43" s="16">
        <f t="shared" si="1"/>
        <v>0</v>
      </c>
    </row>
    <row r="44" spans="2:25" ht="90" customHeight="1" x14ac:dyDescent="0.55000000000000004">
      <c r="B44" s="8" t="s">
        <v>151</v>
      </c>
      <c r="C44" s="8" t="s">
        <v>32</v>
      </c>
      <c r="D44" s="8" t="s">
        <v>164</v>
      </c>
      <c r="E44" s="8" t="s">
        <v>165</v>
      </c>
      <c r="F44" s="8" t="s">
        <v>166</v>
      </c>
      <c r="G44" s="9" t="s">
        <v>167</v>
      </c>
      <c r="H44" s="9"/>
      <c r="I44" s="9" t="s">
        <v>17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2"/>
      <c r="P44" s="12"/>
      <c r="Q44" s="12"/>
      <c r="R44" s="12"/>
      <c r="S44" s="12"/>
      <c r="T44" s="12"/>
      <c r="U44" s="12"/>
      <c r="V44" s="12"/>
      <c r="W44" s="11">
        <f t="shared" si="2"/>
        <v>0</v>
      </c>
      <c r="X44" s="16">
        <v>6000</v>
      </c>
      <c r="Y44" s="16">
        <f t="shared" si="1"/>
        <v>0</v>
      </c>
    </row>
    <row r="45" spans="2:25" ht="90" customHeight="1" x14ac:dyDescent="0.55000000000000004">
      <c r="B45" s="8" t="s">
        <v>151</v>
      </c>
      <c r="C45" s="8" t="s">
        <v>32</v>
      </c>
      <c r="D45" s="8" t="s">
        <v>168</v>
      </c>
      <c r="E45" s="8" t="s">
        <v>169</v>
      </c>
      <c r="F45" s="8" t="s">
        <v>170</v>
      </c>
      <c r="G45" s="9" t="s">
        <v>171</v>
      </c>
      <c r="H45" s="9"/>
      <c r="I45" s="9" t="s">
        <v>17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2"/>
      <c r="P45" s="12"/>
      <c r="Q45" s="12"/>
      <c r="R45" s="12"/>
      <c r="S45" s="12"/>
      <c r="T45" s="12"/>
      <c r="U45" s="12"/>
      <c r="V45" s="12"/>
      <c r="W45" s="11">
        <f t="shared" si="2"/>
        <v>0</v>
      </c>
      <c r="X45" s="16">
        <v>6000</v>
      </c>
      <c r="Y45" s="16">
        <f t="shared" si="1"/>
        <v>0</v>
      </c>
    </row>
    <row r="46" spans="2:25" ht="90" customHeight="1" x14ac:dyDescent="0.55000000000000004">
      <c r="B46" s="8" t="s">
        <v>151</v>
      </c>
      <c r="C46" s="8" t="s">
        <v>32</v>
      </c>
      <c r="D46" s="8" t="s">
        <v>172</v>
      </c>
      <c r="E46" s="8" t="s">
        <v>173</v>
      </c>
      <c r="F46" s="8" t="s">
        <v>162</v>
      </c>
      <c r="G46" s="9" t="s">
        <v>174</v>
      </c>
      <c r="H46" s="9"/>
      <c r="I46" s="9" t="s">
        <v>17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2"/>
      <c r="P46" s="12"/>
      <c r="Q46" s="12"/>
      <c r="R46" s="12"/>
      <c r="S46" s="12"/>
      <c r="T46" s="12"/>
      <c r="U46" s="12"/>
      <c r="V46" s="12"/>
      <c r="W46" s="11">
        <f t="shared" si="2"/>
        <v>0</v>
      </c>
      <c r="X46" s="16">
        <v>6000</v>
      </c>
      <c r="Y46" s="16">
        <f t="shared" si="1"/>
        <v>0</v>
      </c>
    </row>
    <row r="47" spans="2:25" ht="90" customHeight="1" x14ac:dyDescent="0.55000000000000004">
      <c r="B47" s="8" t="s">
        <v>151</v>
      </c>
      <c r="C47" s="8" t="s">
        <v>32</v>
      </c>
      <c r="D47" s="8" t="s">
        <v>172</v>
      </c>
      <c r="E47" s="8" t="s">
        <v>175</v>
      </c>
      <c r="F47" s="8" t="s">
        <v>158</v>
      </c>
      <c r="G47" s="9" t="s">
        <v>176</v>
      </c>
      <c r="H47" s="9"/>
      <c r="I47" s="9" t="s">
        <v>17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2"/>
      <c r="P47" s="12"/>
      <c r="Q47" s="12"/>
      <c r="R47" s="12"/>
      <c r="S47" s="12"/>
      <c r="T47" s="12"/>
      <c r="U47" s="12"/>
      <c r="V47" s="12"/>
      <c r="W47" s="11">
        <f t="shared" si="2"/>
        <v>0</v>
      </c>
      <c r="X47" s="16">
        <v>6000</v>
      </c>
      <c r="Y47" s="16">
        <f t="shared" si="1"/>
        <v>0</v>
      </c>
    </row>
    <row r="48" spans="2:25" ht="90" customHeight="1" x14ac:dyDescent="0.55000000000000004">
      <c r="B48" s="8" t="s">
        <v>151</v>
      </c>
      <c r="C48" s="8" t="s">
        <v>32</v>
      </c>
      <c r="D48" s="8" t="s">
        <v>177</v>
      </c>
      <c r="E48" s="8" t="s">
        <v>178</v>
      </c>
      <c r="F48" s="8" t="s">
        <v>162</v>
      </c>
      <c r="G48" s="9" t="s">
        <v>179</v>
      </c>
      <c r="H48" s="9"/>
      <c r="I48" s="9" t="s">
        <v>17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2"/>
      <c r="P48" s="12"/>
      <c r="Q48" s="12"/>
      <c r="R48" s="12"/>
      <c r="S48" s="12"/>
      <c r="T48" s="12"/>
      <c r="U48" s="12"/>
      <c r="V48" s="12"/>
      <c r="W48" s="11">
        <f t="shared" si="2"/>
        <v>0</v>
      </c>
      <c r="X48" s="16">
        <v>6000</v>
      </c>
      <c r="Y48" s="16">
        <f t="shared" si="1"/>
        <v>0</v>
      </c>
    </row>
    <row r="49" spans="2:25" ht="90" customHeight="1" x14ac:dyDescent="0.55000000000000004">
      <c r="B49" s="8" t="s">
        <v>151</v>
      </c>
      <c r="C49" s="8" t="s">
        <v>32</v>
      </c>
      <c r="D49" s="8" t="s">
        <v>177</v>
      </c>
      <c r="E49" s="8" t="s">
        <v>180</v>
      </c>
      <c r="F49" s="8" t="s">
        <v>158</v>
      </c>
      <c r="G49" s="9" t="s">
        <v>181</v>
      </c>
      <c r="H49" s="9"/>
      <c r="I49" s="9" t="s">
        <v>17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2"/>
      <c r="P49" s="12"/>
      <c r="Q49" s="12"/>
      <c r="R49" s="12"/>
      <c r="S49" s="12"/>
      <c r="T49" s="12"/>
      <c r="U49" s="12"/>
      <c r="V49" s="12"/>
      <c r="W49" s="11">
        <f t="shared" si="2"/>
        <v>0</v>
      </c>
      <c r="X49" s="16">
        <v>60000</v>
      </c>
      <c r="Y49" s="16">
        <f t="shared" si="1"/>
        <v>0</v>
      </c>
    </row>
    <row r="50" spans="2:25" ht="90" customHeight="1" x14ac:dyDescent="0.55000000000000004">
      <c r="B50" s="8" t="s">
        <v>151</v>
      </c>
      <c r="C50" s="8" t="s">
        <v>32</v>
      </c>
      <c r="D50" s="8" t="s">
        <v>182</v>
      </c>
      <c r="E50" s="8" t="s">
        <v>183</v>
      </c>
      <c r="F50" s="8" t="s">
        <v>170</v>
      </c>
      <c r="G50" s="9" t="s">
        <v>184</v>
      </c>
      <c r="H50" s="9"/>
      <c r="I50" s="9" t="s">
        <v>17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2"/>
      <c r="P50" s="12"/>
      <c r="Q50" s="12"/>
      <c r="R50" s="12"/>
      <c r="S50" s="12"/>
      <c r="T50" s="12"/>
      <c r="U50" s="12"/>
      <c r="V50" s="12"/>
      <c r="W50" s="11">
        <f t="shared" si="2"/>
        <v>0</v>
      </c>
      <c r="X50" s="16">
        <v>11000</v>
      </c>
      <c r="Y50" s="16">
        <f t="shared" si="1"/>
        <v>0</v>
      </c>
    </row>
    <row r="51" spans="2:25" ht="90" customHeight="1" x14ac:dyDescent="0.55000000000000004">
      <c r="B51" s="8" t="s">
        <v>151</v>
      </c>
      <c r="C51" s="8" t="s">
        <v>32</v>
      </c>
      <c r="D51" s="8" t="s">
        <v>182</v>
      </c>
      <c r="E51" s="8" t="s">
        <v>185</v>
      </c>
      <c r="F51" s="8" t="s">
        <v>186</v>
      </c>
      <c r="G51" s="9" t="s">
        <v>187</v>
      </c>
      <c r="H51" s="9"/>
      <c r="I51" s="9" t="s">
        <v>17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2"/>
      <c r="P51" s="12"/>
      <c r="Q51" s="12"/>
      <c r="R51" s="12"/>
      <c r="S51" s="12"/>
      <c r="T51" s="12"/>
      <c r="U51" s="12"/>
      <c r="V51" s="12"/>
      <c r="W51" s="11">
        <f t="shared" si="2"/>
        <v>0</v>
      </c>
      <c r="X51" s="16">
        <v>11000</v>
      </c>
      <c r="Y51" s="16">
        <f t="shared" si="1"/>
        <v>0</v>
      </c>
    </row>
    <row r="52" spans="2:25" ht="90" customHeight="1" x14ac:dyDescent="0.55000000000000004">
      <c r="B52" s="8" t="s">
        <v>151</v>
      </c>
      <c r="C52" s="8" t="s">
        <v>32</v>
      </c>
      <c r="D52" s="8" t="s">
        <v>188</v>
      </c>
      <c r="E52" s="8" t="s">
        <v>189</v>
      </c>
      <c r="F52" s="8" t="s">
        <v>162</v>
      </c>
      <c r="G52" s="9" t="s">
        <v>190</v>
      </c>
      <c r="H52" s="9"/>
      <c r="I52" s="9" t="s">
        <v>17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2"/>
      <c r="P52" s="12"/>
      <c r="Q52" s="12"/>
      <c r="R52" s="12"/>
      <c r="S52" s="12"/>
      <c r="T52" s="12"/>
      <c r="U52" s="12"/>
      <c r="V52" s="12"/>
      <c r="W52" s="11">
        <f t="shared" si="2"/>
        <v>0</v>
      </c>
      <c r="X52" s="16">
        <v>16000</v>
      </c>
      <c r="Y52" s="16">
        <f t="shared" si="1"/>
        <v>0</v>
      </c>
    </row>
    <row r="53" spans="2:25" ht="90" customHeight="1" x14ac:dyDescent="0.55000000000000004">
      <c r="B53" s="8" t="s">
        <v>151</v>
      </c>
      <c r="C53" s="8" t="s">
        <v>32</v>
      </c>
      <c r="D53" s="8" t="s">
        <v>188</v>
      </c>
      <c r="E53" s="8" t="s">
        <v>191</v>
      </c>
      <c r="F53" s="8" t="s">
        <v>158</v>
      </c>
      <c r="G53" s="9" t="s">
        <v>192</v>
      </c>
      <c r="H53" s="9"/>
      <c r="I53" s="9" t="s">
        <v>17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2"/>
      <c r="P53" s="12"/>
      <c r="Q53" s="12"/>
      <c r="R53" s="12"/>
      <c r="S53" s="12"/>
      <c r="T53" s="12"/>
      <c r="U53" s="12"/>
      <c r="V53" s="12"/>
      <c r="W53" s="11">
        <f t="shared" si="2"/>
        <v>0</v>
      </c>
      <c r="X53" s="16">
        <v>16000</v>
      </c>
      <c r="Y53" s="16">
        <f t="shared" si="1"/>
        <v>0</v>
      </c>
    </row>
    <row r="54" spans="2:25" ht="90" customHeight="1" x14ac:dyDescent="0.55000000000000004">
      <c r="B54" s="8" t="s">
        <v>193</v>
      </c>
      <c r="C54" s="8" t="s">
        <v>32</v>
      </c>
      <c r="D54" s="8" t="s">
        <v>194</v>
      </c>
      <c r="E54" s="8" t="s">
        <v>195</v>
      </c>
      <c r="F54" s="8" t="s">
        <v>162</v>
      </c>
      <c r="G54" s="9" t="s">
        <v>196</v>
      </c>
      <c r="H54" s="9"/>
      <c r="I54" s="9" t="s">
        <v>23</v>
      </c>
      <c r="J54" s="10">
        <v>0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1">
        <f t="shared" si="2"/>
        <v>0</v>
      </c>
      <c r="X54" s="16">
        <v>2200</v>
      </c>
      <c r="Y54" s="16">
        <f t="shared" si="1"/>
        <v>0</v>
      </c>
    </row>
    <row r="55" spans="2:25" ht="90" customHeight="1" x14ac:dyDescent="0.55000000000000004">
      <c r="B55" s="8" t="s">
        <v>193</v>
      </c>
      <c r="C55" s="8" t="s">
        <v>32</v>
      </c>
      <c r="D55" s="8" t="s">
        <v>194</v>
      </c>
      <c r="E55" s="8" t="s">
        <v>197</v>
      </c>
      <c r="F55" s="8" t="s">
        <v>158</v>
      </c>
      <c r="G55" s="9" t="s">
        <v>198</v>
      </c>
      <c r="H55" s="9"/>
      <c r="I55" s="9" t="s">
        <v>23</v>
      </c>
      <c r="J55" s="10">
        <v>0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1">
        <f t="shared" si="2"/>
        <v>0</v>
      </c>
      <c r="X55" s="16">
        <v>2200</v>
      </c>
      <c r="Y55" s="16">
        <f t="shared" si="1"/>
        <v>0</v>
      </c>
    </row>
    <row r="56" spans="2:25" ht="90" customHeight="1" x14ac:dyDescent="0.55000000000000004">
      <c r="B56" s="8" t="s">
        <v>199</v>
      </c>
      <c r="C56" s="8" t="s">
        <v>32</v>
      </c>
      <c r="D56" s="8" t="s">
        <v>200</v>
      </c>
      <c r="E56" s="8" t="s">
        <v>201</v>
      </c>
      <c r="F56" s="8" t="s">
        <v>202</v>
      </c>
      <c r="G56" s="9" t="s">
        <v>203</v>
      </c>
      <c r="H56" s="9"/>
      <c r="I56" s="9" t="s">
        <v>23</v>
      </c>
      <c r="J56" s="10">
        <v>0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1">
        <f t="shared" si="2"/>
        <v>0</v>
      </c>
      <c r="X56" s="16">
        <v>1500</v>
      </c>
      <c r="Y56" s="16">
        <f t="shared" si="1"/>
        <v>0</v>
      </c>
    </row>
  </sheetData>
  <mergeCells count="2">
    <mergeCell ref="A1:G5"/>
    <mergeCell ref="H2:H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孝行 工藤</dc:creator>
  <cp:lastModifiedBy>真白 下西</cp:lastModifiedBy>
  <dcterms:created xsi:type="dcterms:W3CDTF">2024-11-06T02:49:08Z</dcterms:created>
  <dcterms:modified xsi:type="dcterms:W3CDTF">2024-11-07T00:43:17Z</dcterms:modified>
</cp:coreProperties>
</file>