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hitom\OSC Dropbox\OSC distribution\プレブック\LAKAI\2025\Q4\"/>
    </mc:Choice>
  </mc:AlternateContent>
  <xr:revisionPtr revIDLastSave="0" documentId="8_{B9994637-D675-4C7B-A0F0-D43F55393272}" xr6:coauthVersionLast="47" xr6:coauthVersionMax="47" xr10:uidLastSave="{00000000-0000-0000-0000-000000000000}"/>
  <bookViews>
    <workbookView xWindow="-110" yWindow="-110" windowWidth="19420" windowHeight="10420" activeTab="1" xr2:uid="{00000000-000D-0000-FFFF-FFFF00000000}"/>
  </bookViews>
  <sheets>
    <sheet name="COVER" sheetId="4" r:id="rId1"/>
    <sheet name="SHOES" sheetId="1" r:id="rId2"/>
    <sheet name="APPAREL" sheetId="2" r:id="rId3"/>
    <sheet name="LAKAI ELITE" sheetId="5" r:id="rId4"/>
  </sheets>
  <calcPr calcId="191029"/>
</workbook>
</file>

<file path=xl/calcChain.xml><?xml version="1.0" encoding="utf-8"?>
<calcChain xmlns="http://schemas.openxmlformats.org/spreadsheetml/2006/main">
  <c r="W19" i="5" l="1"/>
  <c r="Z19" i="5" s="1"/>
  <c r="W20" i="5"/>
  <c r="Z20" i="5" s="1"/>
  <c r="W21" i="5"/>
  <c r="Z21" i="5"/>
  <c r="W22" i="5"/>
  <c r="Z22" i="5" s="1"/>
  <c r="W23" i="5"/>
  <c r="Z23" i="5" s="1"/>
  <c r="W24" i="5"/>
  <c r="Z24" i="5" s="1"/>
  <c r="O24" i="2"/>
  <c r="O23" i="2"/>
  <c r="O9" i="2"/>
  <c r="O7" i="2"/>
  <c r="O6" i="2"/>
  <c r="Z48" i="1"/>
  <c r="Z47" i="1"/>
  <c r="Z40" i="1"/>
  <c r="Z39" i="1"/>
  <c r="Z38" i="1"/>
  <c r="Z32" i="1"/>
  <c r="Z31" i="1"/>
  <c r="Z30" i="1"/>
  <c r="Z24" i="1"/>
  <c r="Z23" i="1"/>
  <c r="Z22" i="1"/>
  <c r="O8" i="2"/>
  <c r="O19" i="2"/>
  <c r="O16" i="2"/>
  <c r="L24" i="2"/>
  <c r="L23" i="2"/>
  <c r="L22" i="2"/>
  <c r="O22" i="2" s="1"/>
  <c r="L19" i="2"/>
  <c r="L18" i="2"/>
  <c r="O18" i="2" s="1"/>
  <c r="O17" i="2"/>
  <c r="L17" i="2"/>
  <c r="L16" i="2"/>
  <c r="L15" i="2"/>
  <c r="O15" i="2" s="1"/>
  <c r="L14" i="2"/>
  <c r="O14" i="2" s="1"/>
  <c r="L13" i="2"/>
  <c r="O13" i="2" s="1"/>
  <c r="L12" i="2"/>
  <c r="O12" i="2" s="1"/>
  <c r="L11" i="2"/>
  <c r="O11" i="2" s="1"/>
  <c r="L10" i="2"/>
  <c r="O10" i="2" s="1"/>
  <c r="L9" i="2"/>
  <c r="L8" i="2"/>
  <c r="L7" i="2"/>
  <c r="L6" i="2"/>
  <c r="L5" i="2"/>
  <c r="O5" i="2" s="1"/>
  <c r="L4" i="2"/>
  <c r="O4" i="2" s="1"/>
  <c r="L3" i="2"/>
  <c r="O3" i="2" s="1"/>
  <c r="W55" i="1"/>
  <c r="Z55" i="1" s="1"/>
  <c r="W54" i="1"/>
  <c r="Z54" i="1" s="1"/>
  <c r="W53" i="1"/>
  <c r="Z53" i="1" s="1"/>
  <c r="W50" i="1"/>
  <c r="Z50" i="1" s="1"/>
  <c r="W49" i="1"/>
  <c r="Z49" i="1" s="1"/>
  <c r="W48" i="1"/>
  <c r="W47" i="1"/>
  <c r="W46" i="1"/>
  <c r="Z46" i="1" s="1"/>
  <c r="W45" i="1"/>
  <c r="Z45" i="1" s="1"/>
  <c r="W44" i="1"/>
  <c r="Z44" i="1" s="1"/>
  <c r="W43" i="1"/>
  <c r="Z43" i="1" s="1"/>
  <c r="W42" i="1"/>
  <c r="Z42" i="1" s="1"/>
  <c r="W41" i="1"/>
  <c r="Z41" i="1" s="1"/>
  <c r="W40" i="1"/>
  <c r="W39" i="1"/>
  <c r="W38" i="1"/>
  <c r="W37" i="1"/>
  <c r="Z37" i="1" s="1"/>
  <c r="W36" i="1"/>
  <c r="Z36" i="1" s="1"/>
  <c r="W35" i="1"/>
  <c r="Z35" i="1" s="1"/>
  <c r="W34" i="1"/>
  <c r="Z34" i="1" s="1"/>
  <c r="W33" i="1"/>
  <c r="Z33" i="1" s="1"/>
  <c r="W32" i="1"/>
  <c r="W31" i="1"/>
  <c r="W30" i="1"/>
  <c r="W29" i="1"/>
  <c r="Z29" i="1" s="1"/>
  <c r="W28" i="1"/>
  <c r="Z28" i="1" s="1"/>
  <c r="W27" i="1"/>
  <c r="Z27" i="1" s="1"/>
  <c r="W26" i="1"/>
  <c r="Z26" i="1" s="1"/>
  <c r="W25" i="1"/>
  <c r="Z25" i="1" s="1"/>
  <c r="W24" i="1"/>
  <c r="W23" i="1"/>
  <c r="W22" i="1"/>
  <c r="W21" i="1"/>
  <c r="Z21" i="1" s="1"/>
  <c r="W20" i="1"/>
  <c r="Z20" i="1" s="1"/>
  <c r="W19" i="1"/>
  <c r="Z19" i="1" s="1"/>
  <c r="Z25" i="5" l="1"/>
</calcChain>
</file>

<file path=xl/sharedStrings.xml><?xml version="1.0" encoding="utf-8"?>
<sst xmlns="http://schemas.openxmlformats.org/spreadsheetml/2006/main" count="271" uniqueCount="178">
  <si>
    <t>MENS SHOES</t>
  </si>
  <si>
    <t>Q4-25</t>
  </si>
  <si>
    <t>Style</t>
  </si>
  <si>
    <t>Color</t>
  </si>
  <si>
    <t>SKU</t>
  </si>
  <si>
    <t>Catalog Page</t>
  </si>
  <si>
    <t>Units</t>
  </si>
  <si>
    <t>MSRP</t>
  </si>
  <si>
    <t>Price</t>
  </si>
  <si>
    <t>Total</t>
  </si>
  <si>
    <t>CAMBRIDGE</t>
  </si>
  <si>
    <t>BASTIEN</t>
  </si>
  <si>
    <t>JUMPEI</t>
  </si>
  <si>
    <t>WHITE SUEDE PARISIAN GUM</t>
  </si>
  <si>
    <t>WHITE LEATHER NAVY REFLECTIVE</t>
  </si>
  <si>
    <t>COVERT GREEN BLACK WHITE</t>
  </si>
  <si>
    <t>WHITE BANANA BLACK</t>
  </si>
  <si>
    <t>BLACK/GUM SUEDE</t>
  </si>
  <si>
    <t>WHITE LEATHER</t>
  </si>
  <si>
    <t>BLACK SUEDE</t>
  </si>
  <si>
    <t>CHARCOAL SUEDE</t>
  </si>
  <si>
    <t>CREAM SUEDE</t>
  </si>
  <si>
    <t>CAMBRIDGE X HAZE WHEELS</t>
  </si>
  <si>
    <t>ACID LIME BLACK CRYSTAL</t>
  </si>
  <si>
    <t>CONRAD</t>
  </si>
  <si>
    <t>WHITE CANVAS</t>
  </si>
  <si>
    <t>BLACK CANVAS</t>
  </si>
  <si>
    <t>DENIM CANVAS</t>
  </si>
  <si>
    <t>SPRUCE CANVAS</t>
  </si>
  <si>
    <t>PARISIAN CANVAS BLACK</t>
  </si>
  <si>
    <t>ESSEX</t>
  </si>
  <si>
    <t>BLACK YELLOW GRAY</t>
  </si>
  <si>
    <t>BLACK OLIVE BROWN</t>
  </si>
  <si>
    <t>BLACK GATOR GOLD</t>
  </si>
  <si>
    <t>MANCHESTER</t>
  </si>
  <si>
    <t>BLACK WHITE GUM TOE</t>
  </si>
  <si>
    <t>WHITE SUEDE BLACK BLACK</t>
  </si>
  <si>
    <t>WHITE BLANK UNC</t>
  </si>
  <si>
    <t>TELFORD LOW</t>
  </si>
  <si>
    <t>WHITE DOVE CORAL</t>
  </si>
  <si>
    <t>IVY GRAYSTONE ORANGE</t>
  </si>
  <si>
    <t>WHITE SUEDE CORDURA BLACK</t>
  </si>
  <si>
    <t>TELFORD</t>
  </si>
  <si>
    <t>GABRYEL</t>
  </si>
  <si>
    <t>ROMAN</t>
  </si>
  <si>
    <t>TELFORD X AURA</t>
  </si>
  <si>
    <t>BLACK</t>
  </si>
  <si>
    <t>VIRIDIAN GREEN</t>
  </si>
  <si>
    <t>BEGONIA PINK</t>
  </si>
  <si>
    <t>KIDS SHOES</t>
  </si>
  <si>
    <t>K11</t>
  </si>
  <si>
    <t>K12</t>
  </si>
  <si>
    <t>K13</t>
  </si>
  <si>
    <t>K1</t>
  </si>
  <si>
    <t>K2</t>
  </si>
  <si>
    <t>K3</t>
  </si>
  <si>
    <t>K4</t>
  </si>
  <si>
    <t>K5</t>
  </si>
  <si>
    <t>K6</t>
  </si>
  <si>
    <t>CAMBRIDGE KIDS</t>
  </si>
  <si>
    <t>BURGUNDY SUEDE</t>
  </si>
  <si>
    <t>BLACK/WHITE SUEDE</t>
  </si>
  <si>
    <t>APPAREL</t>
  </si>
  <si>
    <t>S</t>
  </si>
  <si>
    <t>M</t>
  </si>
  <si>
    <t>L</t>
  </si>
  <si>
    <t>XL</t>
  </si>
  <si>
    <t>XXL</t>
  </si>
  <si>
    <t>O/S</t>
  </si>
  <si>
    <t>BASIC CREW NECK</t>
  </si>
  <si>
    <t>STEEL BLUE</t>
  </si>
  <si>
    <t>BASIC SS TEE</t>
  </si>
  <si>
    <t>DUSTY BROWN</t>
  </si>
  <si>
    <t>WHITE</t>
  </si>
  <si>
    <t>BASIC CREW SOCK</t>
  </si>
  <si>
    <t>BURGUNDY</t>
  </si>
  <si>
    <t>LAKAI X HAZEWHEELS CREW NECK</t>
  </si>
  <si>
    <t>GRAY</t>
  </si>
  <si>
    <t>LAKAI X HAZEWHEELS SS TEE</t>
  </si>
  <si>
    <t>MILITARY GREEN</t>
  </si>
  <si>
    <t>SAND</t>
  </si>
  <si>
    <t>LAKAI X HAZEWHEELS CREW SOCK</t>
  </si>
  <si>
    <t>LAKAI X AURA PANTS</t>
  </si>
  <si>
    <t>LAKAI X AURA HOODIE</t>
  </si>
  <si>
    <t>PINK</t>
  </si>
  <si>
    <t>LAKAI X AURA BEANIE</t>
  </si>
  <si>
    <t>LAKAI X AURA SS TEE</t>
  </si>
  <si>
    <t>SKATEBOARD DECK</t>
  </si>
  <si>
    <t>8.25</t>
  </si>
  <si>
    <t>8.35</t>
  </si>
  <si>
    <t>LAKAI X AURA SKATEBOARD DECK</t>
  </si>
  <si>
    <t>MINIMUM</t>
  </si>
  <si>
    <t>MOQ 150</t>
  </si>
  <si>
    <t>MOQ 500</t>
  </si>
  <si>
    <r>
      <rPr>
        <b/>
        <sz val="10"/>
        <color theme="1"/>
        <rFont val="Calibri"/>
        <family val="2"/>
        <scheme val="major"/>
      </rPr>
      <t xml:space="preserve">3.5% OFF </t>
    </r>
    <r>
      <rPr>
        <sz val="10"/>
        <color theme="1"/>
        <rFont val="Calibri"/>
        <family val="2"/>
        <scheme val="major"/>
      </rPr>
      <t>DISTRIBUTOR PRICE—FOB CN</t>
    </r>
  </si>
  <si>
    <t>MOQ 750</t>
  </si>
  <si>
    <r>
      <rPr>
        <b/>
        <sz val="10"/>
        <color theme="1"/>
        <rFont val="Calibri"/>
        <family val="2"/>
        <scheme val="major"/>
      </rPr>
      <t>7% OFF</t>
    </r>
    <r>
      <rPr>
        <sz val="10"/>
        <color theme="1"/>
        <rFont val="Calibri"/>
        <family val="2"/>
        <scheme val="major"/>
      </rPr>
      <t xml:space="preserve"> DISTRIBUTOR PRICE—FOB CN</t>
    </r>
  </si>
  <si>
    <t>MOQ 1500</t>
  </si>
  <si>
    <r>
      <rPr>
        <b/>
        <sz val="10"/>
        <color theme="1"/>
        <rFont val="Calibri"/>
        <family val="2"/>
        <scheme val="major"/>
      </rPr>
      <t>10% OFF</t>
    </r>
    <r>
      <rPr>
        <sz val="10"/>
        <color theme="1"/>
        <rFont val="Calibri"/>
        <family val="2"/>
        <scheme val="major"/>
      </rPr>
      <t xml:space="preserve"> DISTRIBUTOR PRICE—FOB CN</t>
    </r>
  </si>
  <si>
    <r>
      <t xml:space="preserve">DISTRIBUTOR DISCOUNTS
 </t>
    </r>
    <r>
      <rPr>
        <b/>
        <sz val="8"/>
        <color theme="0"/>
        <rFont val="Calibri"/>
        <family val="2"/>
        <scheme val="major"/>
      </rPr>
      <t>(REGULAR + ELITE)</t>
    </r>
  </si>
  <si>
    <t>MSRP</t>
    <phoneticPr fontId="20"/>
  </si>
  <si>
    <t>OSLK25HO7CA</t>
    <phoneticPr fontId="20"/>
  </si>
  <si>
    <t>OSLK25HO8CA</t>
  </si>
  <si>
    <t>OSLK25HO9CA</t>
  </si>
  <si>
    <t>OSLK25HO10CA</t>
  </si>
  <si>
    <t>OSLK25HO11CA</t>
  </si>
  <si>
    <t>OSLK25HO12CA</t>
  </si>
  <si>
    <t>OSLK25SP58CA</t>
    <phoneticPr fontId="20"/>
  </si>
  <si>
    <t>OSLK25SP55CA</t>
    <phoneticPr fontId="20"/>
  </si>
  <si>
    <t>OSLK25SP57CA</t>
    <phoneticPr fontId="20"/>
  </si>
  <si>
    <t>OSLK25SP59CA</t>
    <phoneticPr fontId="20"/>
  </si>
  <si>
    <t>OSLK25SP56CA</t>
    <phoneticPr fontId="20"/>
  </si>
  <si>
    <t>OSLK25HO13CA</t>
    <phoneticPr fontId="20"/>
  </si>
  <si>
    <t>OSLK25HO15CO</t>
    <phoneticPr fontId="20"/>
  </si>
  <si>
    <t>OSLK25HO14CO</t>
    <phoneticPr fontId="20"/>
  </si>
  <si>
    <t>OSSLK25HO16CO</t>
    <phoneticPr fontId="20"/>
  </si>
  <si>
    <t>OSLK25HO17CO</t>
    <phoneticPr fontId="20"/>
  </si>
  <si>
    <t>OSLK25HO18CO</t>
    <phoneticPr fontId="20"/>
  </si>
  <si>
    <t>OSLK25HO19ES</t>
    <phoneticPr fontId="20"/>
  </si>
  <si>
    <t>OSLK25HO20ES</t>
    <phoneticPr fontId="20"/>
  </si>
  <si>
    <t>OSLK25HO21ESS</t>
    <phoneticPr fontId="20"/>
  </si>
  <si>
    <t>OSLK25HO22MA</t>
    <phoneticPr fontId="20"/>
  </si>
  <si>
    <t>OSLK25HO23MA</t>
    <phoneticPr fontId="20"/>
  </si>
  <si>
    <t>OSLK25HO24MA</t>
    <phoneticPr fontId="20"/>
  </si>
  <si>
    <t>OSLK25HO26TE</t>
    <phoneticPr fontId="20"/>
  </si>
  <si>
    <t>OSLK25HO25TE</t>
    <phoneticPr fontId="20"/>
  </si>
  <si>
    <t>OSLK25HO27TE</t>
    <phoneticPr fontId="20"/>
  </si>
  <si>
    <t>OSLK25HO28TE</t>
    <phoneticPr fontId="20"/>
  </si>
  <si>
    <t>OSLK25HO29TE</t>
    <phoneticPr fontId="20"/>
  </si>
  <si>
    <t>OSLK25HO30TE</t>
    <phoneticPr fontId="20"/>
  </si>
  <si>
    <t>OSLK25HO31TE</t>
    <phoneticPr fontId="20"/>
  </si>
  <si>
    <t>OSLK25HO32CAK</t>
    <phoneticPr fontId="20"/>
  </si>
  <si>
    <t>OSLK23HO19CA</t>
    <phoneticPr fontId="20"/>
  </si>
  <si>
    <t>OSLK21FA128K</t>
    <phoneticPr fontId="20"/>
  </si>
  <si>
    <t>OSLK25HO33</t>
    <phoneticPr fontId="20"/>
  </si>
  <si>
    <t>OSLK24HO64</t>
    <phoneticPr fontId="20"/>
  </si>
  <si>
    <t>OSLK24HO49</t>
    <phoneticPr fontId="20"/>
  </si>
  <si>
    <t>OSLK24FA72</t>
    <phoneticPr fontId="20"/>
  </si>
  <si>
    <t>OSLK24FA71</t>
    <phoneticPr fontId="20"/>
  </si>
  <si>
    <t>OSLK25HO34</t>
    <phoneticPr fontId="20"/>
  </si>
  <si>
    <t>OSLK25HO35</t>
  </si>
  <si>
    <t>OSLK25HO36</t>
  </si>
  <si>
    <t>OSLK25HO37</t>
  </si>
  <si>
    <t>OSLK25HO38</t>
  </si>
  <si>
    <t>OSLK25HO39</t>
  </si>
  <si>
    <t>OSLK25HO40</t>
  </si>
  <si>
    <t>OSLK25HO41</t>
  </si>
  <si>
    <t>OSLK25HO42</t>
  </si>
  <si>
    <t>OSLK25HO43</t>
  </si>
  <si>
    <t>OSLK25HO44</t>
  </si>
  <si>
    <t>OSLK25HO45</t>
    <phoneticPr fontId="20"/>
  </si>
  <si>
    <t>OSLK25HO46D</t>
    <phoneticPr fontId="20"/>
  </si>
  <si>
    <t>OSLK25HO47D</t>
    <phoneticPr fontId="20"/>
  </si>
  <si>
    <t>OSLK25HO48D</t>
    <phoneticPr fontId="20"/>
  </si>
  <si>
    <t>店名</t>
    <rPh sb="0" eb="2">
      <t>ﾐｾﾒｲ</t>
    </rPh>
    <phoneticPr fontId="22" type="noConversion"/>
  </si>
  <si>
    <t>担当者名</t>
    <rPh sb="0" eb="2">
      <t>ﾀﾝﾄｳ</t>
    </rPh>
    <rPh sb="2" eb="4">
      <t>ｼｬﾒｲ</t>
    </rPh>
    <phoneticPr fontId="22" type="noConversion"/>
  </si>
  <si>
    <t>住所</t>
    <rPh sb="0" eb="2">
      <t>ｼﾞｭｳｼｮ</t>
    </rPh>
    <phoneticPr fontId="22" type="noConversion"/>
  </si>
  <si>
    <t>EMAIL</t>
  </si>
  <si>
    <t>PHONE</t>
  </si>
  <si>
    <t>オーダー締め切り：4/30(水）　デリバリー:10月中旬</t>
    <rPh sb="4" eb="5">
      <t>ｼ</t>
    </rPh>
    <rPh sb="6" eb="7">
      <t>ｷ</t>
    </rPh>
    <rPh sb="14" eb="15">
      <t>ｽｲ</t>
    </rPh>
    <rPh sb="25" eb="26">
      <t>ｶﾞﾂ</t>
    </rPh>
    <rPh sb="26" eb="28">
      <t>ﾁｭｳｼﾞｭﾝ</t>
    </rPh>
    <phoneticPr fontId="22" type="noConversion"/>
  </si>
  <si>
    <t>OSLK25HO6TEEL</t>
    <phoneticPr fontId="20"/>
  </si>
  <si>
    <t>WHITE SUEDE CORDURA SPRUCE</t>
  </si>
  <si>
    <t>TELFORD ELITE</t>
  </si>
  <si>
    <t>OSLK25HO5MAEL</t>
    <phoneticPr fontId="20"/>
  </si>
  <si>
    <t>BROWN SUGAR HIKER</t>
  </si>
  <si>
    <t>MANCHESTER ELITE</t>
  </si>
  <si>
    <t>OSLK25HO4ESEL</t>
    <phoneticPr fontId="20"/>
  </si>
  <si>
    <t>WHITE SUEDE AQUA</t>
  </si>
  <si>
    <t>ESSEX ELITE</t>
  </si>
  <si>
    <t>OSLK25HO3COEL</t>
    <phoneticPr fontId="20"/>
  </si>
  <si>
    <t>IVY SUEDE BLACK</t>
  </si>
  <si>
    <t>CONRAD ELITE</t>
  </si>
  <si>
    <t>OSLK25HO2COEL</t>
    <phoneticPr fontId="20"/>
  </si>
  <si>
    <t>OLK25HO1CAEL</t>
    <phoneticPr fontId="20"/>
  </si>
  <si>
    <t>OTTER MALLARD CLOVER</t>
  </si>
  <si>
    <t>CAMBRIDGE ELITE</t>
  </si>
  <si>
    <t>LAKAI ELITE FOOTWEAR</t>
  </si>
  <si>
    <t>オーダー締め切り：4/30(水）　デリバリー；10月中旬</t>
    <rPh sb="4" eb="5">
      <t>ｼ</t>
    </rPh>
    <rPh sb="6" eb="7">
      <t>ｷ</t>
    </rPh>
    <rPh sb="14" eb="15">
      <t>ｽｲ</t>
    </rPh>
    <rPh sb="25" eb="26">
      <t>ｶﾞﾂ</t>
    </rPh>
    <rPh sb="26" eb="28">
      <t>ﾁｭｳｼﾞｭﾝ</t>
    </rPh>
    <phoneticPr fontId="2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</si>
</sst>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0.0"/>
    <numFmt numFmtId="177" formatCode="[$$]#,##0.00"/>
    <numFmt numFmtId="178" formatCode="_-[$£-809]* #,##0.00_-;\-[$£-809]* #,##0.00_-;_-[$£-809]* &quot;-&quot;??_-;_-@"/>
  </numFmts>
  <fonts count="28" x14ac:knownFonts="1">
    <font>
      <sz val="11"/>
      <color theme="1"/>
      <name val="Calibri"/>
      <scheme val="minor"/>
    </font>
    <font>
      <b/>
      <sz val="36"/>
      <color rgb="FFFFFFFF"/>
      <name val="Calibri"/>
      <family val="2"/>
    </font>
    <font>
      <b/>
      <sz val="10"/>
      <color theme="0"/>
      <name val="Calibri"/>
      <family val="2"/>
    </font>
    <font>
      <b/>
      <sz val="10"/>
      <color rgb="FFFFFFFF"/>
      <name val="Calibri"/>
      <family val="2"/>
    </font>
    <font>
      <sz val="10"/>
      <color rgb="FFFF0000"/>
      <name val="Calibri"/>
      <family val="2"/>
    </font>
    <font>
      <sz val="10"/>
      <color theme="1"/>
      <name val="Calibri"/>
      <family val="2"/>
    </font>
    <font>
      <sz val="11"/>
      <color theme="1"/>
      <name val="Calibri"/>
      <family val="2"/>
    </font>
    <font>
      <u/>
      <sz val="10"/>
      <color theme="10"/>
      <name val="Calibri"/>
      <family val="2"/>
    </font>
    <font>
      <u/>
      <sz val="10"/>
      <color rgb="FFFF0000"/>
      <name val="Calibri"/>
      <family val="2"/>
    </font>
    <font>
      <b/>
      <sz val="32"/>
      <color rgb="FFFFFFFF"/>
      <name val="Calibri"/>
      <family val="2"/>
    </font>
    <font>
      <b/>
      <sz val="32"/>
      <color theme="0"/>
      <name val="Calibri"/>
      <family val="2"/>
    </font>
    <font>
      <sz val="32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0"/>
      <color theme="1"/>
      <name val="Calibri"/>
      <family val="2"/>
      <scheme val="major"/>
    </font>
    <font>
      <b/>
      <sz val="10"/>
      <color theme="1"/>
      <name val="Calibri"/>
      <family val="2"/>
      <scheme val="major"/>
    </font>
    <font>
      <b/>
      <sz val="10"/>
      <color theme="0"/>
      <name val="Calibri"/>
      <family val="2"/>
      <scheme val="major"/>
    </font>
    <font>
      <sz val="11"/>
      <color rgb="FFFFFFFF"/>
      <name val="Calibri"/>
      <family val="2"/>
      <scheme val="minor"/>
    </font>
    <font>
      <b/>
      <sz val="8"/>
      <color theme="0"/>
      <name val="Calibri"/>
      <family val="2"/>
      <scheme val="major"/>
    </font>
    <font>
      <sz val="11"/>
      <color theme="1"/>
      <name val="Calibri"/>
      <family val="2"/>
      <scheme val="minor"/>
    </font>
    <font>
      <sz val="6"/>
      <name val="Calibri"/>
      <family val="3"/>
      <charset val="128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</font>
    <font>
      <b/>
      <sz val="11"/>
      <name val="ＭＳ Ｐゴシック"/>
      <family val="3"/>
      <charset val="128"/>
    </font>
    <font>
      <b/>
      <sz val="14"/>
      <name val="ＭＳ Ｐゴシック"/>
      <family val="2"/>
      <charset val="128"/>
    </font>
    <font>
      <sz val="11"/>
      <color theme="0"/>
      <name val="Calibri"/>
      <family val="2"/>
    </font>
    <font>
      <b/>
      <sz val="11"/>
      <color rgb="FFFFFFFF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ECECEC"/>
        <bgColor rgb="FFECECEC"/>
      </patternFill>
    </fill>
    <fill>
      <patternFill patternType="solid">
        <fgColor theme="1"/>
        <bgColor rgb="FFECECEC"/>
      </patternFill>
    </fill>
    <fill>
      <patternFill patternType="solid">
        <fgColor theme="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0000"/>
        <bgColor rgb="FF000000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6" fontId="19" fillId="0" borderId="0" applyFont="0" applyFill="0" applyBorder="0" applyAlignment="0" applyProtection="0">
      <alignment vertical="center"/>
    </xf>
    <xf numFmtId="0" fontId="19" fillId="0" borderId="0"/>
  </cellStyleXfs>
  <cellXfs count="134">
    <xf numFmtId="0" fontId="0" fillId="0" borderId="0" xfId="0"/>
    <xf numFmtId="178" fontId="6" fillId="0" borderId="0" xfId="0" applyNumberFormat="1" applyFont="1"/>
    <xf numFmtId="0" fontId="11" fillId="0" borderId="0" xfId="0" applyFo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177" fontId="5" fillId="0" borderId="0" xfId="0" applyNumberFormat="1" applyFont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76" fontId="10" fillId="2" borderId="1" xfId="0" applyNumberFormat="1" applyFont="1" applyFill="1" applyBorder="1" applyAlignment="1">
      <alignment horizontal="center" vertical="center"/>
    </xf>
    <xf numFmtId="177" fontId="10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177" fontId="5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/>
    <xf numFmtId="0" fontId="5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0" fillId="7" borderId="0" xfId="0" applyFill="1"/>
    <xf numFmtId="6" fontId="5" fillId="0" borderId="1" xfId="1" applyFont="1" applyBorder="1" applyAlignment="1">
      <alignment horizontal="center" vertical="center"/>
    </xf>
    <xf numFmtId="6" fontId="5" fillId="0" borderId="0" xfId="1" applyFont="1" applyAlignment="1">
      <alignment horizontal="center" vertical="center"/>
    </xf>
    <xf numFmtId="0" fontId="23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5" fillId="8" borderId="0" xfId="0" applyFont="1" applyFill="1"/>
    <xf numFmtId="0" fontId="13" fillId="8" borderId="0" xfId="0" applyFont="1" applyFill="1"/>
    <xf numFmtId="0" fontId="16" fillId="0" borderId="0" xfId="0" applyFont="1" applyAlignment="1">
      <alignment horizontal="center" vertical="center"/>
    </xf>
    <xf numFmtId="0" fontId="16" fillId="5" borderId="2" xfId="0" applyFont="1" applyFill="1" applyBorder="1" applyAlignment="1">
      <alignment horizontal="center" vertical="center" wrapText="1"/>
    </xf>
    <xf numFmtId="0" fontId="16" fillId="5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4" fillId="2" borderId="1" xfId="0" applyFont="1" applyFill="1" applyBorder="1" applyAlignment="1">
      <alignment horizontal="center" vertical="center"/>
    </xf>
    <xf numFmtId="0" fontId="13" fillId="0" borderId="1" xfId="0" applyFont="1" applyBorder="1"/>
    <xf numFmtId="0" fontId="21" fillId="0" borderId="4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9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12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3" fillId="0" borderId="13" xfId="0" applyFont="1" applyBorder="1" applyAlignment="1">
      <alignment horizontal="center"/>
    </xf>
    <xf numFmtId="0" fontId="21" fillId="0" borderId="6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9" fillId="0" borderId="0" xfId="2"/>
    <xf numFmtId="177" fontId="5" fillId="0" borderId="0" xfId="2" applyNumberFormat="1" applyFont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5" fillId="0" borderId="0" xfId="2" applyFont="1" applyAlignment="1">
      <alignment horizontal="center"/>
    </xf>
    <xf numFmtId="178" fontId="6" fillId="0" borderId="0" xfId="2" applyNumberFormat="1" applyFont="1"/>
    <xf numFmtId="6" fontId="26" fillId="9" borderId="15" xfId="1" applyFont="1" applyFill="1" applyBorder="1" applyAlignment="1">
      <alignment horizontal="center" vertical="center"/>
    </xf>
    <xf numFmtId="177" fontId="6" fillId="9" borderId="15" xfId="2" applyNumberFormat="1" applyFont="1" applyFill="1" applyBorder="1"/>
    <xf numFmtId="178" fontId="6" fillId="9" borderId="15" xfId="2" applyNumberFormat="1" applyFont="1" applyFill="1" applyBorder="1"/>
    <xf numFmtId="0" fontId="13" fillId="0" borderId="16" xfId="2" applyFont="1" applyBorder="1"/>
    <xf numFmtId="0" fontId="13" fillId="0" borderId="17" xfId="2" applyFont="1" applyBorder="1"/>
    <xf numFmtId="176" fontId="6" fillId="9" borderId="18" xfId="2" applyNumberFormat="1" applyFont="1" applyFill="1" applyBorder="1" applyAlignment="1">
      <alignment horizontal="center"/>
    </xf>
    <xf numFmtId="176" fontId="6" fillId="9" borderId="19" xfId="2" applyNumberFormat="1" applyFont="1" applyFill="1" applyBorder="1"/>
    <xf numFmtId="0" fontId="6" fillId="9" borderId="20" xfId="2" applyFont="1" applyFill="1" applyBorder="1"/>
    <xf numFmtId="0" fontId="27" fillId="9" borderId="21" xfId="2" applyFont="1" applyFill="1" applyBorder="1" applyAlignment="1">
      <alignment horizontal="center"/>
    </xf>
    <xf numFmtId="6" fontId="5" fillId="0" borderId="20" xfId="1" applyFont="1" applyBorder="1" applyAlignment="1">
      <alignment horizontal="center" vertical="center"/>
    </xf>
    <xf numFmtId="0" fontId="5" fillId="0" borderId="20" xfId="2" applyFont="1" applyBorder="1" applyAlignment="1">
      <alignment horizontal="center" vertical="center"/>
    </xf>
    <xf numFmtId="0" fontId="4" fillId="3" borderId="20" xfId="2" applyFont="1" applyFill="1" applyBorder="1" applyAlignment="1">
      <alignment horizontal="center" vertical="center"/>
    </xf>
    <xf numFmtId="0" fontId="4" fillId="3" borderId="19" xfId="2" applyFont="1" applyFill="1" applyBorder="1" applyAlignment="1">
      <alignment horizontal="center" vertical="center"/>
    </xf>
    <xf numFmtId="0" fontId="5" fillId="0" borderId="20" xfId="2" applyFont="1" applyBorder="1" applyAlignment="1">
      <alignment horizontal="center" vertical="center" wrapText="1"/>
    </xf>
    <xf numFmtId="0" fontId="8" fillId="0" borderId="20" xfId="2" applyFont="1" applyBorder="1" applyAlignment="1">
      <alignment horizontal="center" vertical="center"/>
    </xf>
    <xf numFmtId="177" fontId="2" fillId="2" borderId="20" xfId="2" applyNumberFormat="1" applyFont="1" applyFill="1" applyBorder="1" applyAlignment="1">
      <alignment horizontal="center" vertical="center"/>
    </xf>
    <xf numFmtId="176" fontId="2" fillId="2" borderId="20" xfId="2" applyNumberFormat="1" applyFont="1" applyFill="1" applyBorder="1" applyAlignment="1">
      <alignment horizontal="center" vertical="center"/>
    </xf>
    <xf numFmtId="176" fontId="2" fillId="2" borderId="19" xfId="2" applyNumberFormat="1" applyFont="1" applyFill="1" applyBorder="1" applyAlignment="1">
      <alignment horizontal="center" vertical="center"/>
    </xf>
    <xf numFmtId="0" fontId="2" fillId="2" borderId="20" xfId="2" applyFont="1" applyFill="1" applyBorder="1" applyAlignment="1">
      <alignment horizontal="center" vertical="center"/>
    </xf>
    <xf numFmtId="0" fontId="3" fillId="2" borderId="20" xfId="2" applyFont="1" applyFill="1" applyBorder="1" applyAlignment="1">
      <alignment horizontal="center" vertical="center"/>
    </xf>
    <xf numFmtId="0" fontId="6" fillId="0" borderId="0" xfId="2" applyFont="1"/>
    <xf numFmtId="177" fontId="6" fillId="9" borderId="0" xfId="2" applyNumberFormat="1" applyFont="1" applyFill="1"/>
    <xf numFmtId="176" fontId="6" fillId="9" borderId="0" xfId="2" applyNumberFormat="1" applyFont="1" applyFill="1"/>
    <xf numFmtId="0" fontId="6" fillId="9" borderId="0" xfId="2" applyFont="1" applyFill="1"/>
    <xf numFmtId="0" fontId="19" fillId="0" borderId="0" xfId="2" applyAlignment="1">
      <alignment horizontal="left"/>
    </xf>
    <xf numFmtId="0" fontId="1" fillId="9" borderId="0" xfId="2" applyFont="1" applyFill="1" applyAlignment="1">
      <alignment horizontal="left"/>
    </xf>
    <xf numFmtId="0" fontId="13" fillId="0" borderId="0" xfId="2" applyFont="1"/>
    <xf numFmtId="0" fontId="25" fillId="0" borderId="0" xfId="2" applyFont="1"/>
    <xf numFmtId="0" fontId="23" fillId="0" borderId="0" xfId="2" applyFont="1" applyAlignment="1">
      <alignment horizontal="center"/>
    </xf>
    <xf numFmtId="0" fontId="21" fillId="0" borderId="0" xfId="2" applyFont="1" applyAlignment="1">
      <alignment horizontal="center" vertical="center"/>
    </xf>
    <xf numFmtId="0" fontId="23" fillId="0" borderId="5" xfId="2" applyFont="1" applyBorder="1" applyAlignment="1">
      <alignment horizontal="center"/>
    </xf>
    <xf numFmtId="0" fontId="23" fillId="0" borderId="12" xfId="2" applyFont="1" applyBorder="1" applyAlignment="1">
      <alignment horizontal="center"/>
    </xf>
    <xf numFmtId="0" fontId="23" fillId="0" borderId="4" xfId="2" applyFont="1" applyBorder="1" applyAlignment="1">
      <alignment horizontal="center"/>
    </xf>
    <xf numFmtId="0" fontId="21" fillId="0" borderId="11" xfId="2" applyFont="1" applyBorder="1" applyAlignment="1">
      <alignment horizontal="center" vertical="center"/>
    </xf>
    <xf numFmtId="0" fontId="21" fillId="0" borderId="9" xfId="2" applyFont="1" applyBorder="1" applyAlignment="1">
      <alignment horizontal="center" vertical="center"/>
    </xf>
    <xf numFmtId="0" fontId="21" fillId="0" borderId="8" xfId="2" applyFont="1" applyBorder="1" applyAlignment="1">
      <alignment horizontal="center" vertical="center"/>
    </xf>
    <xf numFmtId="0" fontId="21" fillId="0" borderId="6" xfId="2" applyFont="1" applyBorder="1" applyAlignment="1">
      <alignment horizontal="center" vertical="center"/>
    </xf>
    <xf numFmtId="0" fontId="21" fillId="0" borderId="5" xfId="2" applyFont="1" applyBorder="1" applyAlignment="1">
      <alignment horizontal="center" vertical="center"/>
    </xf>
    <xf numFmtId="0" fontId="21" fillId="0" borderId="4" xfId="2" applyFont="1" applyBorder="1" applyAlignment="1">
      <alignment horizontal="center" vertical="center"/>
    </xf>
    <xf numFmtId="0" fontId="23" fillId="0" borderId="11" xfId="2" applyFont="1" applyBorder="1" applyAlignment="1">
      <alignment horizontal="center"/>
    </xf>
    <xf numFmtId="0" fontId="23" fillId="0" borderId="10" xfId="2" applyFont="1" applyBorder="1" applyAlignment="1">
      <alignment horizontal="center"/>
    </xf>
    <xf numFmtId="0" fontId="23" fillId="0" borderId="9" xfId="2" applyFont="1" applyBorder="1" applyAlignment="1">
      <alignment horizontal="center"/>
    </xf>
    <xf numFmtId="0" fontId="24" fillId="0" borderId="11" xfId="2" applyFont="1" applyBorder="1" applyAlignment="1">
      <alignment horizontal="center" vertical="center"/>
    </xf>
    <xf numFmtId="0" fontId="24" fillId="0" borderId="10" xfId="2" applyFont="1" applyBorder="1" applyAlignment="1">
      <alignment horizontal="center" vertical="center"/>
    </xf>
    <xf numFmtId="0" fontId="23" fillId="0" borderId="13" xfId="2" applyFont="1" applyBorder="1" applyAlignment="1">
      <alignment horizontal="center"/>
    </xf>
    <xf numFmtId="0" fontId="23" fillId="0" borderId="0" xfId="2" applyFont="1" applyAlignment="1">
      <alignment horizontal="center"/>
    </xf>
    <xf numFmtId="0" fontId="23" fillId="0" borderId="14" xfId="2" applyFont="1" applyBorder="1" applyAlignment="1">
      <alignment horizontal="center"/>
    </xf>
    <xf numFmtId="0" fontId="24" fillId="0" borderId="13" xfId="2" applyFont="1" applyBorder="1" applyAlignment="1">
      <alignment horizontal="center" vertical="center"/>
    </xf>
    <xf numFmtId="0" fontId="24" fillId="0" borderId="0" xfId="2" applyFont="1" applyAlignment="1">
      <alignment horizontal="center" vertical="center"/>
    </xf>
    <xf numFmtId="0" fontId="23" fillId="0" borderId="8" xfId="2" applyFont="1" applyBorder="1" applyAlignment="1">
      <alignment horizontal="center"/>
    </xf>
    <xf numFmtId="0" fontId="23" fillId="0" borderId="7" xfId="2" applyFont="1" applyBorder="1" applyAlignment="1">
      <alignment horizontal="center"/>
    </xf>
    <xf numFmtId="0" fontId="23" fillId="0" borderId="6" xfId="2" applyFont="1" applyBorder="1" applyAlignment="1">
      <alignment horizontal="center"/>
    </xf>
    <xf numFmtId="0" fontId="24" fillId="0" borderId="8" xfId="2" applyFont="1" applyBorder="1" applyAlignment="1">
      <alignment horizontal="center" vertical="center"/>
    </xf>
    <xf numFmtId="0" fontId="24" fillId="0" borderId="7" xfId="2" applyFont="1" applyBorder="1" applyAlignment="1">
      <alignment horizontal="center" vertical="center"/>
    </xf>
  </cellXfs>
  <cellStyles count="3">
    <cellStyle name="通貨" xfId="1" builtinId="7"/>
    <cellStyle name="標準" xfId="0" builtinId="0"/>
    <cellStyle name="標準 2" xfId="2" xr:uid="{A3589942-8E3E-46E5-AE22-47758837F9F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" Type="http://schemas.openxmlformats.org/officeDocument/2006/relationships/image" Target="../media/image5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jpe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8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51.png"/><Relationship Id="rId18" Type="http://schemas.openxmlformats.org/officeDocument/2006/relationships/image" Target="../media/image56.png"/><Relationship Id="rId3" Type="http://schemas.openxmlformats.org/officeDocument/2006/relationships/image" Target="../media/image41.png"/><Relationship Id="rId7" Type="http://schemas.openxmlformats.org/officeDocument/2006/relationships/image" Target="../media/image45.png"/><Relationship Id="rId12" Type="http://schemas.openxmlformats.org/officeDocument/2006/relationships/image" Target="../media/image50.png"/><Relationship Id="rId17" Type="http://schemas.openxmlformats.org/officeDocument/2006/relationships/image" Target="../media/image55.png"/><Relationship Id="rId2" Type="http://schemas.openxmlformats.org/officeDocument/2006/relationships/image" Target="../media/image40.jpeg"/><Relationship Id="rId16" Type="http://schemas.openxmlformats.org/officeDocument/2006/relationships/image" Target="../media/image54.png"/><Relationship Id="rId20" Type="http://schemas.openxmlformats.org/officeDocument/2006/relationships/image" Target="../media/image58.png"/><Relationship Id="rId1" Type="http://schemas.openxmlformats.org/officeDocument/2006/relationships/image" Target="../media/image39.png"/><Relationship Id="rId6" Type="http://schemas.openxmlformats.org/officeDocument/2006/relationships/image" Target="../media/image44.png"/><Relationship Id="rId11" Type="http://schemas.openxmlformats.org/officeDocument/2006/relationships/image" Target="../media/image49.png"/><Relationship Id="rId5" Type="http://schemas.openxmlformats.org/officeDocument/2006/relationships/image" Target="../media/image43.png"/><Relationship Id="rId15" Type="http://schemas.openxmlformats.org/officeDocument/2006/relationships/image" Target="../media/image53.png"/><Relationship Id="rId10" Type="http://schemas.openxmlformats.org/officeDocument/2006/relationships/image" Target="../media/image48.png"/><Relationship Id="rId19" Type="http://schemas.openxmlformats.org/officeDocument/2006/relationships/image" Target="../media/image57.png"/><Relationship Id="rId4" Type="http://schemas.openxmlformats.org/officeDocument/2006/relationships/image" Target="../media/image42.png"/><Relationship Id="rId9" Type="http://schemas.openxmlformats.org/officeDocument/2006/relationships/image" Target="../media/image47.png"/><Relationship Id="rId14" Type="http://schemas.openxmlformats.org/officeDocument/2006/relationships/image" Target="../media/image5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7" Type="http://schemas.openxmlformats.org/officeDocument/2006/relationships/image" Target="../media/image65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6" Type="http://schemas.openxmlformats.org/officeDocument/2006/relationships/image" Target="../media/image64.png"/><Relationship Id="rId5" Type="http://schemas.openxmlformats.org/officeDocument/2006/relationships/image" Target="../media/image63.png"/><Relationship Id="rId4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50800</xdr:rowOff>
    </xdr:from>
    <xdr:ext cx="6280150" cy="2889250"/>
    <xdr:pic>
      <xdr:nvPicPr>
        <xdr:cNvPr id="2" name="Picture 1">
          <a:extLst>
            <a:ext uri="{FF2B5EF4-FFF2-40B4-BE49-F238E27FC236}">
              <a16:creationId xmlns:a16="http://schemas.microsoft.com/office/drawing/2014/main" id="{75B8E40A-B36F-4B50-BBD5-2E4EF9271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733800"/>
          <a:ext cx="6280150" cy="288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</xdr:colOff>
      <xdr:row>0</xdr:row>
      <xdr:rowOff>0</xdr:rowOff>
    </xdr:from>
    <xdr:ext cx="6280149" cy="3727450"/>
    <xdr:pic>
      <xdr:nvPicPr>
        <xdr:cNvPr id="4" name="Picture 3">
          <a:extLst>
            <a:ext uri="{FF2B5EF4-FFF2-40B4-BE49-F238E27FC236}">
              <a16:creationId xmlns:a16="http://schemas.microsoft.com/office/drawing/2014/main" id="{B128B087-4256-4D7E-8620-8F53FC04F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0"/>
          <a:ext cx="6280149" cy="37274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0</xdr:rowOff>
    </xdr:from>
    <xdr:ext cx="2381250" cy="1428750"/>
    <xdr:pic>
      <xdr:nvPicPr>
        <xdr:cNvPr id="2" name="image1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2381250" cy="1428750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0</xdr:rowOff>
    </xdr:from>
    <xdr:ext cx="2381250" cy="1428750"/>
    <xdr:pic>
      <xdr:nvPicPr>
        <xdr:cNvPr id="4" name="image10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0</xdr:rowOff>
    </xdr:from>
    <xdr:ext cx="2381250" cy="142875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0</xdr:rowOff>
    </xdr:from>
    <xdr:ext cx="2381250" cy="1428750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0</xdr:rowOff>
    </xdr:from>
    <xdr:ext cx="2381250" cy="1428750"/>
    <xdr:pic>
      <xdr:nvPicPr>
        <xdr:cNvPr id="7" name="image14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</xdr:row>
      <xdr:rowOff>0</xdr:rowOff>
    </xdr:from>
    <xdr:ext cx="2381250" cy="1428750"/>
    <xdr:pic>
      <xdr:nvPicPr>
        <xdr:cNvPr id="8" name="image1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0</xdr:rowOff>
    </xdr:from>
    <xdr:ext cx="2381250" cy="1428750"/>
    <xdr:pic>
      <xdr:nvPicPr>
        <xdr:cNvPr id="9" name="image17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0</xdr:rowOff>
    </xdr:from>
    <xdr:ext cx="2381250" cy="1428750"/>
    <xdr:pic>
      <xdr:nvPicPr>
        <xdr:cNvPr id="10" name="image15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</xdr:row>
      <xdr:rowOff>0</xdr:rowOff>
    </xdr:from>
    <xdr:ext cx="2381250" cy="1428750"/>
    <xdr:pic>
      <xdr:nvPicPr>
        <xdr:cNvPr id="11" name="image8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</xdr:row>
      <xdr:rowOff>0</xdr:rowOff>
    </xdr:from>
    <xdr:ext cx="2381250" cy="1428750"/>
    <xdr:pic>
      <xdr:nvPicPr>
        <xdr:cNvPr id="12" name="image7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30</xdr:row>
      <xdr:rowOff>0</xdr:rowOff>
    </xdr:from>
    <xdr:ext cx="2390775" cy="1028700"/>
    <xdr:pic>
      <xdr:nvPicPr>
        <xdr:cNvPr id="13" name="image11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</xdr:row>
      <xdr:rowOff>0</xdr:rowOff>
    </xdr:from>
    <xdr:ext cx="2390775" cy="1028700"/>
    <xdr:pic>
      <xdr:nvPicPr>
        <xdr:cNvPr id="14" name="image18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</xdr:row>
      <xdr:rowOff>0</xdr:rowOff>
    </xdr:from>
    <xdr:ext cx="2390775" cy="1028700"/>
    <xdr:pic>
      <xdr:nvPicPr>
        <xdr:cNvPr id="15" name="image25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</xdr:row>
      <xdr:rowOff>0</xdr:rowOff>
    </xdr:from>
    <xdr:ext cx="2390775" cy="1028700"/>
    <xdr:pic>
      <xdr:nvPicPr>
        <xdr:cNvPr id="16" name="image9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</xdr:row>
      <xdr:rowOff>0</xdr:rowOff>
    </xdr:from>
    <xdr:ext cx="2390775" cy="1028700"/>
    <xdr:pic>
      <xdr:nvPicPr>
        <xdr:cNvPr id="17" name="image6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</xdr:row>
      <xdr:rowOff>0</xdr:rowOff>
    </xdr:from>
    <xdr:ext cx="2390775" cy="1028700"/>
    <xdr:pic>
      <xdr:nvPicPr>
        <xdr:cNvPr id="18" name="image19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36</xdr:row>
      <xdr:rowOff>0</xdr:rowOff>
    </xdr:from>
    <xdr:ext cx="2371725" cy="1428750"/>
    <xdr:pic>
      <xdr:nvPicPr>
        <xdr:cNvPr id="19" name="image24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</xdr:row>
      <xdr:rowOff>0</xdr:rowOff>
    </xdr:from>
    <xdr:ext cx="2371725" cy="1428750"/>
    <xdr:pic>
      <xdr:nvPicPr>
        <xdr:cNvPr id="20" name="image26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</xdr:row>
      <xdr:rowOff>0</xdr:rowOff>
    </xdr:from>
    <xdr:ext cx="2371725" cy="1428750"/>
    <xdr:pic>
      <xdr:nvPicPr>
        <xdr:cNvPr id="21" name="image40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</xdr:row>
      <xdr:rowOff>0</xdr:rowOff>
    </xdr:from>
    <xdr:ext cx="2381250" cy="1428750"/>
    <xdr:pic>
      <xdr:nvPicPr>
        <xdr:cNvPr id="22" name="image21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40</xdr:row>
      <xdr:rowOff>0</xdr:rowOff>
    </xdr:from>
    <xdr:ext cx="2381250" cy="1428750"/>
    <xdr:pic>
      <xdr:nvPicPr>
        <xdr:cNvPr id="23" name="image54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41</xdr:row>
      <xdr:rowOff>0</xdr:rowOff>
    </xdr:from>
    <xdr:ext cx="2381250" cy="1428750"/>
    <xdr:pic>
      <xdr:nvPicPr>
        <xdr:cNvPr id="24" name="image12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42</xdr:row>
      <xdr:rowOff>0</xdr:rowOff>
    </xdr:from>
    <xdr:ext cx="2381250" cy="1428750"/>
    <xdr:pic>
      <xdr:nvPicPr>
        <xdr:cNvPr id="25" name="image4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43</xdr:row>
      <xdr:rowOff>0</xdr:rowOff>
    </xdr:from>
    <xdr:ext cx="2381250" cy="1428750"/>
    <xdr:pic>
      <xdr:nvPicPr>
        <xdr:cNvPr id="26" name="image16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44</xdr:row>
      <xdr:rowOff>0</xdr:rowOff>
    </xdr:from>
    <xdr:ext cx="2381250" cy="1428750"/>
    <xdr:pic>
      <xdr:nvPicPr>
        <xdr:cNvPr id="27" name="image23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</xdr:row>
      <xdr:rowOff>0</xdr:rowOff>
    </xdr:from>
    <xdr:ext cx="2381250" cy="1428750"/>
    <xdr:pic>
      <xdr:nvPicPr>
        <xdr:cNvPr id="28" name="image20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46</xdr:row>
      <xdr:rowOff>0</xdr:rowOff>
    </xdr:from>
    <xdr:ext cx="2381250" cy="1428750"/>
    <xdr:pic>
      <xdr:nvPicPr>
        <xdr:cNvPr id="29" name="image41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47</xdr:row>
      <xdr:rowOff>0</xdr:rowOff>
    </xdr:from>
    <xdr:ext cx="2381250" cy="1428750"/>
    <xdr:pic>
      <xdr:nvPicPr>
        <xdr:cNvPr id="30" name="image27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48</xdr:row>
      <xdr:rowOff>0</xdr:rowOff>
    </xdr:from>
    <xdr:ext cx="2381250" cy="1428750"/>
    <xdr:pic>
      <xdr:nvPicPr>
        <xdr:cNvPr id="31" name="image33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49</xdr:row>
      <xdr:rowOff>0</xdr:rowOff>
    </xdr:from>
    <xdr:ext cx="2381250" cy="1428750"/>
    <xdr:pic>
      <xdr:nvPicPr>
        <xdr:cNvPr id="32" name="image32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52</xdr:row>
      <xdr:rowOff>0</xdr:rowOff>
    </xdr:from>
    <xdr:ext cx="2381250" cy="1428750"/>
    <xdr:pic>
      <xdr:nvPicPr>
        <xdr:cNvPr id="33" name="image30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53</xdr:row>
      <xdr:rowOff>0</xdr:rowOff>
    </xdr:from>
    <xdr:ext cx="2381250" cy="1428750"/>
    <xdr:pic>
      <xdr:nvPicPr>
        <xdr:cNvPr id="34" name="image28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133350</xdr:colOff>
      <xdr:row>53</xdr:row>
      <xdr:rowOff>190500</xdr:rowOff>
    </xdr:from>
    <xdr:ext cx="1587500" cy="1092200"/>
    <xdr:pic>
      <xdr:nvPicPr>
        <xdr:cNvPr id="35" name="image22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54150" y="48914050"/>
          <a:ext cx="1587500" cy="1092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54</xdr:row>
      <xdr:rowOff>0</xdr:rowOff>
    </xdr:from>
    <xdr:ext cx="2381250" cy="1428750"/>
    <xdr:pic>
      <xdr:nvPicPr>
        <xdr:cNvPr id="36" name="image29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0</xdr:col>
      <xdr:colOff>0</xdr:colOff>
      <xdr:row>29</xdr:row>
      <xdr:rowOff>25399</xdr:rowOff>
    </xdr:from>
    <xdr:to>
      <xdr:col>0</xdr:col>
      <xdr:colOff>2442705</xdr:colOff>
      <xdr:row>29</xdr:row>
      <xdr:rowOff>1416050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6F1ED37A-5EB3-EDE8-8656-ED7769F96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57799"/>
          <a:ext cx="2442705" cy="13906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482600</xdr:colOff>
      <xdr:row>1</xdr:row>
      <xdr:rowOff>260350</xdr:rowOff>
    </xdr:from>
    <xdr:ext cx="1352550" cy="1346200"/>
    <xdr:pic>
      <xdr:nvPicPr>
        <xdr:cNvPr id="2" name="image36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0" y="774700"/>
          <a:ext cx="1352550" cy="1346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406400</xdr:colOff>
      <xdr:row>3</xdr:row>
      <xdr:rowOff>25400</xdr:rowOff>
    </xdr:from>
    <xdr:ext cx="1371600" cy="1397000"/>
    <xdr:pic>
      <xdr:nvPicPr>
        <xdr:cNvPr id="3" name="image31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400" y="2241550"/>
          <a:ext cx="1371600" cy="1397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317500</xdr:colOff>
      <xdr:row>3</xdr:row>
      <xdr:rowOff>1397000</xdr:rowOff>
    </xdr:from>
    <xdr:ext cx="1428750" cy="1428750"/>
    <xdr:pic>
      <xdr:nvPicPr>
        <xdr:cNvPr id="4" name="image38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3613150"/>
          <a:ext cx="1428750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317500</xdr:colOff>
      <xdr:row>4</xdr:row>
      <xdr:rowOff>1416050</xdr:rowOff>
    </xdr:from>
    <xdr:ext cx="1428750" cy="1428750"/>
    <xdr:pic>
      <xdr:nvPicPr>
        <xdr:cNvPr id="5" name="image37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5060950"/>
          <a:ext cx="1428750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330200</xdr:colOff>
      <xdr:row>5</xdr:row>
      <xdr:rowOff>1422400</xdr:rowOff>
    </xdr:from>
    <xdr:ext cx="1428750" cy="1428750"/>
    <xdr:pic>
      <xdr:nvPicPr>
        <xdr:cNvPr id="6" name="image51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6496050"/>
          <a:ext cx="1428750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387350</xdr:colOff>
      <xdr:row>7</xdr:row>
      <xdr:rowOff>12700</xdr:rowOff>
    </xdr:from>
    <xdr:ext cx="1428750" cy="1428750"/>
    <xdr:pic>
      <xdr:nvPicPr>
        <xdr:cNvPr id="7" name="image34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7943850"/>
          <a:ext cx="1428750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431800</xdr:colOff>
      <xdr:row>8</xdr:row>
      <xdr:rowOff>31750</xdr:rowOff>
    </xdr:from>
    <xdr:ext cx="1428750" cy="1428750"/>
    <xdr:pic>
      <xdr:nvPicPr>
        <xdr:cNvPr id="8" name="image35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800" y="9391650"/>
          <a:ext cx="1428750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355600</xdr:colOff>
      <xdr:row>9</xdr:row>
      <xdr:rowOff>19050</xdr:rowOff>
    </xdr:from>
    <xdr:ext cx="1428750" cy="1428750"/>
    <xdr:pic>
      <xdr:nvPicPr>
        <xdr:cNvPr id="9" name="image46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0" y="10807700"/>
          <a:ext cx="1428750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450850</xdr:colOff>
      <xdr:row>10</xdr:row>
      <xdr:rowOff>19050</xdr:rowOff>
    </xdr:from>
    <xdr:ext cx="1428750" cy="1428750"/>
    <xdr:pic>
      <xdr:nvPicPr>
        <xdr:cNvPr id="10" name="image52.png" title="Image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0850" y="12236450"/>
          <a:ext cx="1428750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387350</xdr:colOff>
      <xdr:row>10</xdr:row>
      <xdr:rowOff>1422400</xdr:rowOff>
    </xdr:from>
    <xdr:ext cx="1428750" cy="1428750"/>
    <xdr:pic>
      <xdr:nvPicPr>
        <xdr:cNvPr id="11" name="image53.png" title="Image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350" y="13639800"/>
          <a:ext cx="1428750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146050</xdr:colOff>
      <xdr:row>12</xdr:row>
      <xdr:rowOff>38100</xdr:rowOff>
    </xdr:from>
    <xdr:ext cx="1847850" cy="1428750"/>
    <xdr:pic>
      <xdr:nvPicPr>
        <xdr:cNvPr id="12" name="image55.png" title="Image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050" y="15113000"/>
          <a:ext cx="1847850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184150</xdr:colOff>
      <xdr:row>13</xdr:row>
      <xdr:rowOff>12700</xdr:rowOff>
    </xdr:from>
    <xdr:ext cx="1847850" cy="1428750"/>
    <xdr:pic>
      <xdr:nvPicPr>
        <xdr:cNvPr id="13" name="image43.png" title="Image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150" y="16516350"/>
          <a:ext cx="1847850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13</xdr:row>
      <xdr:rowOff>1409700</xdr:rowOff>
    </xdr:from>
    <xdr:ext cx="1066800" cy="1428750"/>
    <xdr:pic>
      <xdr:nvPicPr>
        <xdr:cNvPr id="14" name="image39.png" title="Image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0" y="17913350"/>
          <a:ext cx="1066800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234950</xdr:colOff>
      <xdr:row>15</xdr:row>
      <xdr:rowOff>6350</xdr:rowOff>
    </xdr:from>
    <xdr:ext cx="1847850" cy="1428750"/>
    <xdr:pic>
      <xdr:nvPicPr>
        <xdr:cNvPr id="15" name="image47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950" y="19367500"/>
          <a:ext cx="1847850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336550</xdr:colOff>
      <xdr:row>16</xdr:row>
      <xdr:rowOff>0</xdr:rowOff>
    </xdr:from>
    <xdr:ext cx="1428750" cy="1346200"/>
    <xdr:pic>
      <xdr:nvPicPr>
        <xdr:cNvPr id="16" name="image50.pn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550" y="20789900"/>
          <a:ext cx="1428750" cy="1346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349250</xdr:colOff>
      <xdr:row>17</xdr:row>
      <xdr:rowOff>31750</xdr:rowOff>
    </xdr:from>
    <xdr:ext cx="1435100" cy="1397000"/>
    <xdr:pic>
      <xdr:nvPicPr>
        <xdr:cNvPr id="17" name="image48.pn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0" y="22250400"/>
          <a:ext cx="1435100" cy="1397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18</xdr:row>
      <xdr:rowOff>82550</xdr:rowOff>
    </xdr:from>
    <xdr:ext cx="1847850" cy="1377950"/>
    <xdr:pic>
      <xdr:nvPicPr>
        <xdr:cNvPr id="18" name="image49.pn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3729950"/>
          <a:ext cx="1847850" cy="13779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965200</xdr:colOff>
      <xdr:row>21</xdr:row>
      <xdr:rowOff>12700</xdr:rowOff>
    </xdr:from>
    <xdr:ext cx="419100" cy="1428750"/>
    <xdr:pic>
      <xdr:nvPicPr>
        <xdr:cNvPr id="19" name="image45.pn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5200" y="25876250"/>
          <a:ext cx="419100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958850</xdr:colOff>
      <xdr:row>22</xdr:row>
      <xdr:rowOff>19050</xdr:rowOff>
    </xdr:from>
    <xdr:ext cx="419100" cy="1428750"/>
    <xdr:pic>
      <xdr:nvPicPr>
        <xdr:cNvPr id="20" name="image44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8850" y="27311350"/>
          <a:ext cx="419100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952500</xdr:colOff>
      <xdr:row>23</xdr:row>
      <xdr:rowOff>31750</xdr:rowOff>
    </xdr:from>
    <xdr:ext cx="419100" cy="1428750"/>
    <xdr:pic>
      <xdr:nvPicPr>
        <xdr:cNvPr id="21" name="image42.pn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0" y="28752800"/>
          <a:ext cx="419100" cy="14287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0</xdr:rowOff>
    </xdr:from>
    <xdr:ext cx="2371725" cy="1428750"/>
    <xdr:pic>
      <xdr:nvPicPr>
        <xdr:cNvPr id="2" name="image6.png">
          <a:extLst>
            <a:ext uri="{FF2B5EF4-FFF2-40B4-BE49-F238E27FC236}">
              <a16:creationId xmlns:a16="http://schemas.microsoft.com/office/drawing/2014/main" id="{4FCEA50B-FA34-45FB-85B3-673D9A2FC468}"/>
            </a:ext>
          </a:extLst>
        </xdr:cNvPr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4700"/>
          <a:ext cx="2371725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2390775" cy="1028700"/>
    <xdr:pic>
      <xdr:nvPicPr>
        <xdr:cNvPr id="3" name="image5.png">
          <a:extLst>
            <a:ext uri="{FF2B5EF4-FFF2-40B4-BE49-F238E27FC236}">
              <a16:creationId xmlns:a16="http://schemas.microsoft.com/office/drawing/2014/main" id="{F6350C43-4C0F-4E29-A798-19834499C132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98850"/>
          <a:ext cx="2390775" cy="10287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0</xdr:rowOff>
    </xdr:from>
    <xdr:ext cx="2390775" cy="1028700"/>
    <xdr:pic>
      <xdr:nvPicPr>
        <xdr:cNvPr id="4" name="image4.png">
          <a:extLst>
            <a:ext uri="{FF2B5EF4-FFF2-40B4-BE49-F238E27FC236}">
              <a16:creationId xmlns:a16="http://schemas.microsoft.com/office/drawing/2014/main" id="{0E311948-C22C-41A0-8F08-838129B93EB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83000"/>
          <a:ext cx="2390775" cy="10287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0</xdr:rowOff>
    </xdr:from>
    <xdr:ext cx="2371725" cy="1428750"/>
    <xdr:pic>
      <xdr:nvPicPr>
        <xdr:cNvPr id="5" name="image7.png">
          <a:extLst>
            <a:ext uri="{FF2B5EF4-FFF2-40B4-BE49-F238E27FC236}">
              <a16:creationId xmlns:a16="http://schemas.microsoft.com/office/drawing/2014/main" id="{C21E3A17-8118-4E90-A85E-711AE191C52B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67150"/>
          <a:ext cx="2371725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0</xdr:rowOff>
    </xdr:from>
    <xdr:ext cx="2381250" cy="1428750"/>
    <xdr:pic>
      <xdr:nvPicPr>
        <xdr:cNvPr id="6" name="image3.png">
          <a:extLst>
            <a:ext uri="{FF2B5EF4-FFF2-40B4-BE49-F238E27FC236}">
              <a16:creationId xmlns:a16="http://schemas.microsoft.com/office/drawing/2014/main" id="{2B61FA91-A772-48A2-AE14-77DB1EAF066B}"/>
            </a:ext>
          </a:extLst>
        </xdr:cNvPr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51300"/>
          <a:ext cx="2381250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0</xdr:rowOff>
    </xdr:from>
    <xdr:ext cx="2381250" cy="1428750"/>
    <xdr:pic>
      <xdr:nvPicPr>
        <xdr:cNvPr id="7" name="image2.png">
          <a:extLst>
            <a:ext uri="{FF2B5EF4-FFF2-40B4-BE49-F238E27FC236}">
              <a16:creationId xmlns:a16="http://schemas.microsoft.com/office/drawing/2014/main" id="{983A5623-0531-4853-8B11-A93BB396DAC6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35450"/>
          <a:ext cx="2381250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24</xdr:row>
      <xdr:rowOff>0</xdr:rowOff>
    </xdr:from>
    <xdr:ext cx="676275" cy="546100"/>
    <xdr:pic>
      <xdr:nvPicPr>
        <xdr:cNvPr id="8" name="image1.png" title="Image">
          <a:extLst>
            <a:ext uri="{FF2B5EF4-FFF2-40B4-BE49-F238E27FC236}">
              <a16:creationId xmlns:a16="http://schemas.microsoft.com/office/drawing/2014/main" id="{63BFD66B-80FB-44B2-BFF5-15A304D9A2FF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86850" y="4419600"/>
          <a:ext cx="676275" cy="5461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8034F-C3DC-4B17-85F8-8972C1D896A9}">
  <dimension ref="A4:F41"/>
  <sheetViews>
    <sheetView showGridLines="0" topLeftCell="A31" workbookViewId="0">
      <selection activeCell="A37" sqref="A37:B37"/>
    </sheetView>
  </sheetViews>
  <sheetFormatPr defaultColWidth="8.81640625" defaultRowHeight="14.5" x14ac:dyDescent="0.35"/>
  <cols>
    <col min="1" max="1" width="41.6328125" customWidth="1"/>
    <col min="2" max="2" width="48.36328125" customWidth="1"/>
    <col min="3" max="3" width="33" customWidth="1"/>
  </cols>
  <sheetData>
    <row r="4" spans="2:3" x14ac:dyDescent="0.35">
      <c r="B4" s="35"/>
      <c r="C4" s="35"/>
    </row>
    <row r="5" spans="2:3" x14ac:dyDescent="0.35">
      <c r="B5" s="35"/>
      <c r="C5" s="35"/>
    </row>
    <row r="6" spans="2:3" x14ac:dyDescent="0.35">
      <c r="B6" s="35"/>
      <c r="C6" s="35"/>
    </row>
    <row r="7" spans="2:3" x14ac:dyDescent="0.35">
      <c r="B7" s="35"/>
      <c r="C7" s="35"/>
    </row>
    <row r="8" spans="2:3" x14ac:dyDescent="0.35">
      <c r="B8" s="35"/>
      <c r="C8" s="36"/>
    </row>
    <row r="9" spans="2:3" x14ac:dyDescent="0.35">
      <c r="B9" s="35"/>
      <c r="C9" s="35"/>
    </row>
    <row r="10" spans="2:3" x14ac:dyDescent="0.35">
      <c r="B10" s="35"/>
      <c r="C10" s="35"/>
    </row>
    <row r="11" spans="2:3" x14ac:dyDescent="0.35">
      <c r="B11" s="35"/>
      <c r="C11" s="35"/>
    </row>
    <row r="12" spans="2:3" x14ac:dyDescent="0.35">
      <c r="B12" s="35"/>
      <c r="C12" s="35"/>
    </row>
    <row r="13" spans="2:3" x14ac:dyDescent="0.35">
      <c r="B13" s="35"/>
      <c r="C13" s="35"/>
    </row>
    <row r="18" spans="5:6" x14ac:dyDescent="0.35">
      <c r="E18" s="43"/>
      <c r="F18" s="43"/>
    </row>
    <row r="19" spans="5:6" x14ac:dyDescent="0.35">
      <c r="E19" s="33"/>
      <c r="F19" s="34"/>
    </row>
    <row r="20" spans="5:6" x14ac:dyDescent="0.35">
      <c r="E20" s="33"/>
      <c r="F20" s="33"/>
    </row>
    <row r="21" spans="5:6" x14ac:dyDescent="0.35">
      <c r="E21" s="33"/>
      <c r="F21" s="33"/>
    </row>
    <row r="36" spans="1:2" ht="15" thickBot="1" x14ac:dyDescent="0.4"/>
    <row r="37" spans="1:2" ht="25" customHeight="1" x14ac:dyDescent="0.35">
      <c r="A37" s="44" t="s">
        <v>99</v>
      </c>
      <c r="B37" s="45"/>
    </row>
    <row r="38" spans="1:2" x14ac:dyDescent="0.35">
      <c r="A38" s="31" t="s">
        <v>92</v>
      </c>
      <c r="B38" s="32" t="s">
        <v>91</v>
      </c>
    </row>
    <row r="39" spans="1:2" x14ac:dyDescent="0.35">
      <c r="A39" s="31" t="s">
        <v>93</v>
      </c>
      <c r="B39" s="31" t="s">
        <v>94</v>
      </c>
    </row>
    <row r="40" spans="1:2" x14ac:dyDescent="0.35">
      <c r="A40" s="31" t="s">
        <v>95</v>
      </c>
      <c r="B40" s="31" t="s">
        <v>96</v>
      </c>
    </row>
    <row r="41" spans="1:2" x14ac:dyDescent="0.35">
      <c r="A41" s="31" t="s">
        <v>97</v>
      </c>
      <c r="B41" s="31" t="s">
        <v>98</v>
      </c>
    </row>
  </sheetData>
  <mergeCells count="2">
    <mergeCell ref="E18:F18"/>
    <mergeCell ref="A37:B37"/>
  </mergeCells>
  <phoneticPr fontId="20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56"/>
  <sheetViews>
    <sheetView showGridLines="0" tabSelected="1" zoomScale="70" zoomScaleNormal="70" workbookViewId="0">
      <selection activeCell="E14" sqref="E14"/>
    </sheetView>
  </sheetViews>
  <sheetFormatPr defaultColWidth="14.453125" defaultRowHeight="15" customHeight="1" x14ac:dyDescent="0.35"/>
  <cols>
    <col min="1" max="1" width="35.81640625" customWidth="1"/>
    <col min="2" max="2" width="27.6328125" customWidth="1"/>
    <col min="3" max="3" width="24.1796875" customWidth="1"/>
    <col min="4" max="4" width="21.453125" customWidth="1"/>
    <col min="5" max="5" width="10.453125" customWidth="1"/>
    <col min="6" max="22" width="7.36328125" customWidth="1"/>
    <col min="23" max="23" width="9.1796875" customWidth="1"/>
    <col min="24" max="25" width="10.453125" customWidth="1"/>
    <col min="26" max="26" width="9.453125" customWidth="1"/>
  </cols>
  <sheetData>
    <row r="1" spans="1:26" ht="10" customHeight="1" x14ac:dyDescent="0.35">
      <c r="A1" s="3"/>
      <c r="B1" s="4"/>
      <c r="C1" s="4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3"/>
      <c r="X1" s="38"/>
      <c r="Y1" s="38"/>
      <c r="Z1" s="38"/>
    </row>
    <row r="2" spans="1:26" ht="10" customHeight="1" x14ac:dyDescent="0.35">
      <c r="A2" s="50" t="s">
        <v>154</v>
      </c>
      <c r="B2" s="51"/>
      <c r="C2" s="52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4"/>
      <c r="Q2" s="4"/>
      <c r="R2" s="4"/>
      <c r="S2" s="4"/>
      <c r="T2" s="4"/>
      <c r="U2" s="4"/>
      <c r="V2" s="4"/>
      <c r="W2" s="3"/>
      <c r="X2" s="38"/>
      <c r="Y2" s="38"/>
      <c r="Z2" s="38"/>
    </row>
    <row r="3" spans="1:26" ht="16.5" customHeight="1" x14ac:dyDescent="0.35">
      <c r="A3" s="50"/>
      <c r="B3" s="51"/>
      <c r="C3" s="55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7"/>
      <c r="Q3" s="4"/>
      <c r="R3" s="4"/>
      <c r="S3" s="4"/>
      <c r="T3" s="4"/>
      <c r="U3" s="4"/>
      <c r="V3" s="4"/>
      <c r="W3" s="3"/>
      <c r="X3" s="38"/>
      <c r="Y3" s="38"/>
      <c r="Z3" s="38"/>
    </row>
    <row r="4" spans="1:26" ht="10" customHeight="1" x14ac:dyDescent="0.35">
      <c r="A4" s="50" t="s">
        <v>155</v>
      </c>
      <c r="B4" s="51"/>
      <c r="C4" s="58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60"/>
      <c r="Q4" s="4"/>
      <c r="R4" s="4"/>
      <c r="S4" s="4"/>
      <c r="T4" s="4"/>
      <c r="U4" s="4"/>
      <c r="V4" s="4"/>
      <c r="W4" s="3"/>
      <c r="X4" s="38"/>
      <c r="Y4" s="38"/>
      <c r="Z4" s="38"/>
    </row>
    <row r="5" spans="1:26" ht="21.5" customHeight="1" x14ac:dyDescent="0.35">
      <c r="A5" s="50"/>
      <c r="B5" s="51"/>
      <c r="C5" s="58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60"/>
      <c r="Q5" s="4"/>
      <c r="R5" s="4"/>
      <c r="S5" s="4"/>
      <c r="T5" s="4"/>
      <c r="U5" s="4"/>
      <c r="V5" s="4"/>
      <c r="W5" s="3"/>
      <c r="X5" s="38"/>
      <c r="Y5" s="38"/>
      <c r="Z5" s="38"/>
    </row>
    <row r="6" spans="1:26" ht="10" customHeight="1" x14ac:dyDescent="0.35">
      <c r="A6" s="61" t="s">
        <v>156</v>
      </c>
      <c r="B6" s="62"/>
      <c r="C6" s="52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4"/>
      <c r="Q6" s="4"/>
      <c r="R6" s="4"/>
      <c r="S6" s="4"/>
      <c r="T6" s="4"/>
      <c r="U6" s="4"/>
      <c r="V6" s="4"/>
      <c r="W6" s="3"/>
      <c r="X6" s="38"/>
      <c r="Y6" s="38"/>
      <c r="Z6" s="38"/>
    </row>
    <row r="7" spans="1:26" ht="10" customHeight="1" x14ac:dyDescent="0.35">
      <c r="A7" s="63"/>
      <c r="B7" s="64"/>
      <c r="C7" s="67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9"/>
      <c r="Q7" s="4"/>
      <c r="R7" s="4"/>
      <c r="S7" s="4"/>
      <c r="T7" s="4"/>
      <c r="U7" s="4"/>
      <c r="V7" s="4"/>
      <c r="W7" s="3"/>
      <c r="X7" s="38"/>
      <c r="Y7" s="38"/>
      <c r="Z7" s="38"/>
    </row>
    <row r="8" spans="1:26" ht="10" customHeight="1" x14ac:dyDescent="0.35">
      <c r="A8" s="63"/>
      <c r="B8" s="64"/>
      <c r="C8" s="67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9"/>
      <c r="Q8" s="4"/>
      <c r="R8" s="4"/>
      <c r="S8" s="4"/>
      <c r="T8" s="4"/>
      <c r="U8" s="4"/>
      <c r="V8" s="4"/>
      <c r="W8" s="3"/>
      <c r="X8" s="38"/>
      <c r="Y8" s="38"/>
      <c r="Z8" s="38"/>
    </row>
    <row r="9" spans="1:26" ht="10" customHeight="1" x14ac:dyDescent="0.35">
      <c r="A9" s="65"/>
      <c r="B9" s="66"/>
      <c r="C9" s="55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7"/>
      <c r="Q9" s="4"/>
      <c r="R9" s="4"/>
      <c r="S9" s="4"/>
      <c r="T9" s="4"/>
      <c r="U9" s="4"/>
      <c r="V9" s="4"/>
      <c r="W9" s="3"/>
      <c r="X9" s="38"/>
      <c r="Y9" s="38"/>
      <c r="Z9" s="38"/>
    </row>
    <row r="10" spans="1:26" ht="10" customHeight="1" x14ac:dyDescent="0.35">
      <c r="A10" s="50" t="s">
        <v>157</v>
      </c>
      <c r="B10" s="51"/>
      <c r="C10" s="58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60"/>
      <c r="Q10" s="4"/>
      <c r="R10" s="4"/>
      <c r="S10" s="4"/>
      <c r="T10" s="4"/>
      <c r="U10" s="4"/>
      <c r="V10" s="4"/>
      <c r="W10" s="3"/>
      <c r="X10" s="38"/>
      <c r="Y10" s="38"/>
      <c r="Z10" s="38"/>
    </row>
    <row r="11" spans="1:26" ht="13" customHeight="1" x14ac:dyDescent="0.35">
      <c r="A11" s="50"/>
      <c r="B11" s="51"/>
      <c r="C11" s="58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60"/>
      <c r="Q11" s="4"/>
      <c r="R11" s="4"/>
      <c r="S11" s="4"/>
      <c r="T11" s="4"/>
      <c r="U11" s="4"/>
      <c r="V11" s="4"/>
      <c r="W11" s="3"/>
      <c r="X11" s="38"/>
      <c r="Y11" s="38"/>
      <c r="Z11" s="38"/>
    </row>
    <row r="12" spans="1:26" ht="14.5" customHeight="1" x14ac:dyDescent="0.35">
      <c r="A12" s="70" t="s">
        <v>158</v>
      </c>
      <c r="B12" s="71"/>
      <c r="C12" s="58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60"/>
      <c r="Q12" s="4"/>
      <c r="R12" s="4"/>
      <c r="S12" s="4"/>
      <c r="T12" s="4"/>
      <c r="U12" s="4"/>
      <c r="V12" s="4"/>
      <c r="W12" s="3"/>
      <c r="X12" s="38"/>
      <c r="Y12" s="38"/>
      <c r="Z12" s="38"/>
    </row>
    <row r="13" spans="1:26" ht="6" customHeight="1" x14ac:dyDescent="0.35">
      <c r="A13" s="72"/>
      <c r="B13" s="73"/>
      <c r="C13" s="58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60"/>
      <c r="Q13" s="4"/>
      <c r="R13" s="4"/>
      <c r="S13" s="4"/>
      <c r="T13" s="4"/>
      <c r="U13" s="4"/>
      <c r="V13" s="4"/>
      <c r="W13" s="3"/>
      <c r="X13" s="38"/>
      <c r="Y13" s="38"/>
      <c r="Z13" s="38"/>
    </row>
    <row r="14" spans="1:26" ht="21.5" customHeight="1" x14ac:dyDescent="0.35">
      <c r="A14" s="40"/>
      <c r="B14" s="40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4"/>
      <c r="R14" s="4"/>
      <c r="S14" s="4"/>
      <c r="T14" s="4"/>
      <c r="U14" s="4"/>
      <c r="V14" s="4"/>
      <c r="W14" s="3"/>
      <c r="X14" s="38"/>
      <c r="Y14" s="38"/>
      <c r="Z14" s="38"/>
    </row>
    <row r="15" spans="1:26" ht="16.5" customHeight="1" x14ac:dyDescent="0.35">
      <c r="A15" s="40"/>
      <c r="B15" s="40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4"/>
      <c r="R15" s="4"/>
      <c r="S15" s="4"/>
      <c r="T15" s="4"/>
      <c r="U15" s="4"/>
      <c r="V15" s="4"/>
      <c r="W15" s="3"/>
      <c r="X15" s="38"/>
      <c r="Y15" s="38"/>
      <c r="Z15" s="38"/>
    </row>
    <row r="16" spans="1:26" ht="21.5" customHeight="1" x14ac:dyDescent="0.35">
      <c r="A16" s="41" t="s">
        <v>159</v>
      </c>
      <c r="B16" s="42"/>
      <c r="C16" s="4"/>
      <c r="D16" s="3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3"/>
      <c r="X16" s="38"/>
      <c r="Y16" s="38"/>
      <c r="Z16" s="38"/>
    </row>
    <row r="17" spans="1:27" ht="41.25" customHeight="1" x14ac:dyDescent="0.35">
      <c r="A17" s="46" t="s">
        <v>0</v>
      </c>
      <c r="B17" s="47"/>
      <c r="C17" s="47"/>
      <c r="D17" s="47"/>
      <c r="E17" s="10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3"/>
      <c r="Y17" s="13"/>
      <c r="Z17" s="13"/>
    </row>
    <row r="18" spans="1:27" ht="21" customHeight="1" x14ac:dyDescent="0.35">
      <c r="A18" s="9" t="s">
        <v>1</v>
      </c>
      <c r="B18" s="10" t="s">
        <v>2</v>
      </c>
      <c r="C18" s="10" t="s">
        <v>3</v>
      </c>
      <c r="D18" s="10" t="s">
        <v>4</v>
      </c>
      <c r="E18" s="10" t="s">
        <v>5</v>
      </c>
      <c r="F18" s="12">
        <v>5</v>
      </c>
      <c r="G18" s="12">
        <v>5.5</v>
      </c>
      <c r="H18" s="12">
        <v>6</v>
      </c>
      <c r="I18" s="12">
        <v>6.5</v>
      </c>
      <c r="J18" s="12">
        <v>7</v>
      </c>
      <c r="K18" s="12">
        <v>7.5</v>
      </c>
      <c r="L18" s="12">
        <v>8</v>
      </c>
      <c r="M18" s="12">
        <v>8.5</v>
      </c>
      <c r="N18" s="12">
        <v>9</v>
      </c>
      <c r="O18" s="12">
        <v>9.5</v>
      </c>
      <c r="P18" s="12">
        <v>10</v>
      </c>
      <c r="Q18" s="12">
        <v>10.5</v>
      </c>
      <c r="R18" s="12">
        <v>11</v>
      </c>
      <c r="S18" s="12">
        <v>11.5</v>
      </c>
      <c r="T18" s="12">
        <v>12</v>
      </c>
      <c r="U18" s="12">
        <v>13</v>
      </c>
      <c r="V18" s="12">
        <v>14</v>
      </c>
      <c r="W18" s="12" t="s">
        <v>6</v>
      </c>
      <c r="X18" s="13" t="s">
        <v>7</v>
      </c>
      <c r="Y18" s="13" t="s">
        <v>8</v>
      </c>
      <c r="Z18" s="13" t="s">
        <v>9</v>
      </c>
    </row>
    <row r="19" spans="1:27" ht="112.5" customHeight="1" x14ac:dyDescent="0.35">
      <c r="A19" s="24"/>
      <c r="B19" s="15" t="s">
        <v>10</v>
      </c>
      <c r="C19" s="15" t="s">
        <v>11</v>
      </c>
      <c r="D19" s="16" t="s">
        <v>101</v>
      </c>
      <c r="E19" s="15">
        <v>7</v>
      </c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15">
        <f t="shared" ref="W19:W50" si="0">SUM(F19:V19)</f>
        <v>0</v>
      </c>
      <c r="X19" s="37">
        <v>9000</v>
      </c>
      <c r="Y19" s="37">
        <v>5400</v>
      </c>
      <c r="Z19" s="37">
        <f t="shared" ref="Z19" si="1">W19*Y19</f>
        <v>0</v>
      </c>
      <c r="AA19" s="1"/>
    </row>
    <row r="20" spans="1:27" ht="112.5" customHeight="1" x14ac:dyDescent="0.35">
      <c r="A20" s="25"/>
      <c r="B20" s="15" t="s">
        <v>10</v>
      </c>
      <c r="C20" s="16" t="s">
        <v>12</v>
      </c>
      <c r="D20" s="16" t="s">
        <v>102</v>
      </c>
      <c r="E20" s="15">
        <v>9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5">
        <f t="shared" si="0"/>
        <v>0</v>
      </c>
      <c r="X20" s="37">
        <v>9000</v>
      </c>
      <c r="Y20" s="37">
        <v>5400</v>
      </c>
      <c r="Z20" s="37">
        <f t="shared" ref="Z20:Z50" si="2">W20*Y20</f>
        <v>0</v>
      </c>
      <c r="AA20" s="1"/>
    </row>
    <row r="21" spans="1:27" ht="112.5" customHeight="1" x14ac:dyDescent="0.35">
      <c r="A21" s="25"/>
      <c r="B21" s="15" t="s">
        <v>10</v>
      </c>
      <c r="C21" s="16" t="s">
        <v>13</v>
      </c>
      <c r="D21" s="16" t="s">
        <v>103</v>
      </c>
      <c r="E21" s="15">
        <v>6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5">
        <f t="shared" si="0"/>
        <v>0</v>
      </c>
      <c r="X21" s="37">
        <v>9000</v>
      </c>
      <c r="Y21" s="37">
        <v>5400</v>
      </c>
      <c r="Z21" s="37">
        <f t="shared" si="2"/>
        <v>0</v>
      </c>
      <c r="AA21" s="1"/>
    </row>
    <row r="22" spans="1:27" ht="112.5" customHeight="1" x14ac:dyDescent="0.35">
      <c r="A22" s="25"/>
      <c r="B22" s="15" t="s">
        <v>10</v>
      </c>
      <c r="C22" s="16" t="s">
        <v>14</v>
      </c>
      <c r="D22" s="16" t="s">
        <v>104</v>
      </c>
      <c r="E22" s="15">
        <v>6</v>
      </c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5">
        <f t="shared" si="0"/>
        <v>0</v>
      </c>
      <c r="X22" s="37">
        <v>9000</v>
      </c>
      <c r="Y22" s="37">
        <v>5400</v>
      </c>
      <c r="Z22" s="37">
        <f t="shared" si="2"/>
        <v>0</v>
      </c>
      <c r="AA22" s="1"/>
    </row>
    <row r="23" spans="1:27" ht="112.5" customHeight="1" x14ac:dyDescent="0.35">
      <c r="A23" s="26"/>
      <c r="B23" s="15" t="s">
        <v>10</v>
      </c>
      <c r="C23" s="15" t="s">
        <v>15</v>
      </c>
      <c r="D23" s="16" t="s">
        <v>105</v>
      </c>
      <c r="E23" s="15">
        <v>6</v>
      </c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15">
        <f t="shared" si="0"/>
        <v>0</v>
      </c>
      <c r="X23" s="37">
        <v>9000</v>
      </c>
      <c r="Y23" s="37">
        <v>5400</v>
      </c>
      <c r="Z23" s="37">
        <f t="shared" si="2"/>
        <v>0</v>
      </c>
      <c r="AA23" s="1"/>
    </row>
    <row r="24" spans="1:27" ht="112.5" customHeight="1" x14ac:dyDescent="0.35">
      <c r="A24" s="25"/>
      <c r="B24" s="15" t="s">
        <v>10</v>
      </c>
      <c r="C24" s="16" t="s">
        <v>16</v>
      </c>
      <c r="D24" s="16" t="s">
        <v>106</v>
      </c>
      <c r="E24" s="15">
        <v>6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5">
        <f t="shared" si="0"/>
        <v>0</v>
      </c>
      <c r="X24" s="37">
        <v>9000</v>
      </c>
      <c r="Y24" s="37">
        <v>5400</v>
      </c>
      <c r="Z24" s="37">
        <f t="shared" si="2"/>
        <v>0</v>
      </c>
      <c r="AA24" s="1"/>
    </row>
    <row r="25" spans="1:27" ht="112.5" customHeight="1" x14ac:dyDescent="0.35">
      <c r="A25" s="26"/>
      <c r="B25" s="15" t="s">
        <v>10</v>
      </c>
      <c r="C25" s="15" t="s">
        <v>17</v>
      </c>
      <c r="D25" s="15" t="s">
        <v>107</v>
      </c>
      <c r="E25" s="15">
        <v>13</v>
      </c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15">
        <f t="shared" si="0"/>
        <v>0</v>
      </c>
      <c r="X25" s="37">
        <v>9000</v>
      </c>
      <c r="Y25" s="37">
        <v>5400</v>
      </c>
      <c r="Z25" s="37">
        <f t="shared" si="2"/>
        <v>0</v>
      </c>
      <c r="AA25" s="1"/>
    </row>
    <row r="26" spans="1:27" ht="112.5" customHeight="1" x14ac:dyDescent="0.35">
      <c r="A26" s="26"/>
      <c r="B26" s="15" t="s">
        <v>10</v>
      </c>
      <c r="C26" s="16" t="s">
        <v>18</v>
      </c>
      <c r="D26" s="15" t="s">
        <v>108</v>
      </c>
      <c r="E26" s="15">
        <v>13</v>
      </c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15">
        <f t="shared" si="0"/>
        <v>0</v>
      </c>
      <c r="X26" s="37">
        <v>9000</v>
      </c>
      <c r="Y26" s="37">
        <v>5400</v>
      </c>
      <c r="Z26" s="37">
        <f t="shared" si="2"/>
        <v>0</v>
      </c>
      <c r="AA26" s="1"/>
    </row>
    <row r="27" spans="1:27" ht="112.5" customHeight="1" x14ac:dyDescent="0.35">
      <c r="A27" s="26"/>
      <c r="B27" s="15" t="s">
        <v>10</v>
      </c>
      <c r="C27" s="16" t="s">
        <v>19</v>
      </c>
      <c r="D27" s="15" t="s">
        <v>110</v>
      </c>
      <c r="E27" s="15">
        <v>13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15">
        <f t="shared" si="0"/>
        <v>0</v>
      </c>
      <c r="X27" s="37">
        <v>9000</v>
      </c>
      <c r="Y27" s="37">
        <v>5400</v>
      </c>
      <c r="Z27" s="37">
        <f t="shared" si="2"/>
        <v>0</v>
      </c>
      <c r="AA27" s="1"/>
    </row>
    <row r="28" spans="1:27" ht="112.5" customHeight="1" x14ac:dyDescent="0.35">
      <c r="A28" s="26"/>
      <c r="B28" s="16" t="s">
        <v>10</v>
      </c>
      <c r="C28" s="16" t="s">
        <v>20</v>
      </c>
      <c r="D28" s="16" t="s">
        <v>109</v>
      </c>
      <c r="E28" s="15">
        <v>13</v>
      </c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15">
        <f t="shared" si="0"/>
        <v>0</v>
      </c>
      <c r="X28" s="37">
        <v>9000</v>
      </c>
      <c r="Y28" s="37">
        <v>5400</v>
      </c>
      <c r="Z28" s="37">
        <f t="shared" si="2"/>
        <v>0</v>
      </c>
      <c r="AA28" s="1"/>
    </row>
    <row r="29" spans="1:27" ht="112.5" customHeight="1" x14ac:dyDescent="0.35">
      <c r="A29" s="26"/>
      <c r="B29" s="16" t="s">
        <v>10</v>
      </c>
      <c r="C29" s="16" t="s">
        <v>21</v>
      </c>
      <c r="D29" s="16" t="s">
        <v>111</v>
      </c>
      <c r="E29" s="15">
        <v>13</v>
      </c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15">
        <f t="shared" si="0"/>
        <v>0</v>
      </c>
      <c r="X29" s="37">
        <v>9000</v>
      </c>
      <c r="Y29" s="37">
        <v>5400</v>
      </c>
      <c r="Z29" s="37">
        <f t="shared" si="2"/>
        <v>0</v>
      </c>
      <c r="AA29" s="1"/>
    </row>
    <row r="30" spans="1:27" ht="112.5" customHeight="1" x14ac:dyDescent="0.35">
      <c r="A30" s="26"/>
      <c r="B30" s="15" t="s">
        <v>22</v>
      </c>
      <c r="C30" s="16" t="s">
        <v>23</v>
      </c>
      <c r="D30" s="15" t="s">
        <v>112</v>
      </c>
      <c r="E30" s="15">
        <v>14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15">
        <f t="shared" si="0"/>
        <v>0</v>
      </c>
      <c r="X30" s="37">
        <v>9000</v>
      </c>
      <c r="Y30" s="37">
        <v>5400</v>
      </c>
      <c r="Z30" s="37">
        <f t="shared" si="2"/>
        <v>0</v>
      </c>
      <c r="AA30" s="1"/>
    </row>
    <row r="31" spans="1:27" ht="112.5" customHeight="1" x14ac:dyDescent="0.35">
      <c r="A31" s="26"/>
      <c r="B31" s="15" t="s">
        <v>24</v>
      </c>
      <c r="C31" s="16" t="s">
        <v>25</v>
      </c>
      <c r="D31" s="15" t="s">
        <v>114</v>
      </c>
      <c r="E31" s="15">
        <v>26</v>
      </c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15">
        <f t="shared" si="0"/>
        <v>0</v>
      </c>
      <c r="X31" s="37">
        <v>9000</v>
      </c>
      <c r="Y31" s="37">
        <v>5400</v>
      </c>
      <c r="Z31" s="37">
        <f t="shared" si="2"/>
        <v>0</v>
      </c>
      <c r="AA31" s="1"/>
    </row>
    <row r="32" spans="1:27" ht="112.5" customHeight="1" x14ac:dyDescent="0.35">
      <c r="A32" s="26"/>
      <c r="B32" s="15" t="s">
        <v>24</v>
      </c>
      <c r="C32" s="16" t="s">
        <v>26</v>
      </c>
      <c r="D32" s="15" t="s">
        <v>113</v>
      </c>
      <c r="E32" s="15">
        <v>26</v>
      </c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15">
        <f t="shared" si="0"/>
        <v>0</v>
      </c>
      <c r="X32" s="37">
        <v>9000</v>
      </c>
      <c r="Y32" s="37">
        <v>5400</v>
      </c>
      <c r="Z32" s="37">
        <f t="shared" si="2"/>
        <v>0</v>
      </c>
      <c r="AA32" s="1"/>
    </row>
    <row r="33" spans="1:27" ht="112.5" customHeight="1" x14ac:dyDescent="0.35">
      <c r="A33" s="26"/>
      <c r="B33" s="15" t="s">
        <v>24</v>
      </c>
      <c r="C33" s="16" t="s">
        <v>27</v>
      </c>
      <c r="D33" s="15" t="s">
        <v>113</v>
      </c>
      <c r="E33" s="15">
        <v>26</v>
      </c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15">
        <f t="shared" si="0"/>
        <v>0</v>
      </c>
      <c r="X33" s="37">
        <v>9000</v>
      </c>
      <c r="Y33" s="37">
        <v>5400</v>
      </c>
      <c r="Z33" s="37">
        <f t="shared" si="2"/>
        <v>0</v>
      </c>
      <c r="AA33" s="1"/>
    </row>
    <row r="34" spans="1:27" ht="112.5" customHeight="1" x14ac:dyDescent="0.35">
      <c r="A34" s="26"/>
      <c r="B34" s="15" t="s">
        <v>24</v>
      </c>
      <c r="C34" s="16" t="s">
        <v>28</v>
      </c>
      <c r="D34" s="15" t="s">
        <v>115</v>
      </c>
      <c r="E34" s="15">
        <v>26</v>
      </c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15">
        <f t="shared" si="0"/>
        <v>0</v>
      </c>
      <c r="X34" s="37">
        <v>9000</v>
      </c>
      <c r="Y34" s="37">
        <v>5400</v>
      </c>
      <c r="Z34" s="37">
        <f t="shared" si="2"/>
        <v>0</v>
      </c>
      <c r="AA34" s="1"/>
    </row>
    <row r="35" spans="1:27" ht="112.5" customHeight="1" x14ac:dyDescent="0.35">
      <c r="A35" s="26"/>
      <c r="B35" s="15" t="s">
        <v>24</v>
      </c>
      <c r="C35" s="16" t="s">
        <v>29</v>
      </c>
      <c r="D35" s="15" t="s">
        <v>116</v>
      </c>
      <c r="E35" s="15">
        <v>26</v>
      </c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15">
        <f t="shared" si="0"/>
        <v>0</v>
      </c>
      <c r="X35" s="37">
        <v>9000</v>
      </c>
      <c r="Y35" s="37">
        <v>5400</v>
      </c>
      <c r="Z35" s="37">
        <f t="shared" si="2"/>
        <v>0</v>
      </c>
      <c r="AA35" s="1"/>
    </row>
    <row r="36" spans="1:27" ht="112.5" customHeight="1" x14ac:dyDescent="0.35">
      <c r="A36" s="26"/>
      <c r="B36" s="15" t="s">
        <v>24</v>
      </c>
      <c r="C36" s="16" t="s">
        <v>19</v>
      </c>
      <c r="D36" s="15" t="s">
        <v>117</v>
      </c>
      <c r="E36" s="15">
        <v>26</v>
      </c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15">
        <f t="shared" si="0"/>
        <v>0</v>
      </c>
      <c r="X36" s="37">
        <v>9000</v>
      </c>
      <c r="Y36" s="37">
        <v>5400</v>
      </c>
      <c r="Z36" s="37">
        <f t="shared" si="2"/>
        <v>0</v>
      </c>
      <c r="AA36" s="1"/>
    </row>
    <row r="37" spans="1:27" ht="112.5" customHeight="1" x14ac:dyDescent="0.35">
      <c r="A37" s="26"/>
      <c r="B37" s="15" t="s">
        <v>30</v>
      </c>
      <c r="C37" s="16" t="s">
        <v>31</v>
      </c>
      <c r="D37" s="15" t="s">
        <v>118</v>
      </c>
      <c r="E37" s="15">
        <v>24</v>
      </c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15">
        <f t="shared" si="0"/>
        <v>0</v>
      </c>
      <c r="X37" s="37">
        <v>9000</v>
      </c>
      <c r="Y37" s="37">
        <v>5400</v>
      </c>
      <c r="Z37" s="37">
        <f t="shared" si="2"/>
        <v>0</v>
      </c>
      <c r="AA37" s="1"/>
    </row>
    <row r="38" spans="1:27" ht="112.5" customHeight="1" x14ac:dyDescent="0.35">
      <c r="A38" s="26"/>
      <c r="B38" s="15" t="s">
        <v>30</v>
      </c>
      <c r="C38" s="16" t="s">
        <v>32</v>
      </c>
      <c r="D38" s="15" t="s">
        <v>119</v>
      </c>
      <c r="E38" s="15">
        <v>24</v>
      </c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15">
        <f t="shared" si="0"/>
        <v>0</v>
      </c>
      <c r="X38" s="37">
        <v>9000</v>
      </c>
      <c r="Y38" s="37">
        <v>5400</v>
      </c>
      <c r="Z38" s="37">
        <f t="shared" si="2"/>
        <v>0</v>
      </c>
      <c r="AA38" s="1"/>
    </row>
    <row r="39" spans="1:27" ht="112.5" customHeight="1" x14ac:dyDescent="0.35">
      <c r="A39" s="26"/>
      <c r="B39" s="15" t="s">
        <v>30</v>
      </c>
      <c r="C39" s="16" t="s">
        <v>33</v>
      </c>
      <c r="D39" s="15" t="s">
        <v>120</v>
      </c>
      <c r="E39" s="15">
        <v>24</v>
      </c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15">
        <f t="shared" si="0"/>
        <v>0</v>
      </c>
      <c r="X39" s="37">
        <v>9000</v>
      </c>
      <c r="Y39" s="37">
        <v>5400</v>
      </c>
      <c r="Z39" s="37">
        <f t="shared" si="2"/>
        <v>0</v>
      </c>
      <c r="AA39" s="1"/>
    </row>
    <row r="40" spans="1:27" ht="112.5" customHeight="1" x14ac:dyDescent="0.35">
      <c r="A40" s="26"/>
      <c r="B40" s="15" t="s">
        <v>34</v>
      </c>
      <c r="C40" s="16" t="s">
        <v>35</v>
      </c>
      <c r="D40" s="15" t="s">
        <v>121</v>
      </c>
      <c r="E40" s="15">
        <v>22</v>
      </c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15">
        <f t="shared" si="0"/>
        <v>0</v>
      </c>
      <c r="X40" s="37">
        <v>9000</v>
      </c>
      <c r="Y40" s="37">
        <v>5400</v>
      </c>
      <c r="Z40" s="37">
        <f t="shared" si="2"/>
        <v>0</v>
      </c>
      <c r="AA40" s="1"/>
    </row>
    <row r="41" spans="1:27" ht="112.5" customHeight="1" x14ac:dyDescent="0.35">
      <c r="A41" s="26"/>
      <c r="B41" s="15" t="s">
        <v>34</v>
      </c>
      <c r="C41" s="16" t="s">
        <v>36</v>
      </c>
      <c r="D41" s="15" t="s">
        <v>122</v>
      </c>
      <c r="E41" s="15">
        <v>22</v>
      </c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15">
        <f t="shared" si="0"/>
        <v>0</v>
      </c>
      <c r="X41" s="37">
        <v>9000</v>
      </c>
      <c r="Y41" s="37">
        <v>5400</v>
      </c>
      <c r="Z41" s="37">
        <f t="shared" si="2"/>
        <v>0</v>
      </c>
      <c r="AA41" s="1"/>
    </row>
    <row r="42" spans="1:27" ht="112.5" customHeight="1" x14ac:dyDescent="0.35">
      <c r="A42" s="26"/>
      <c r="B42" s="15" t="s">
        <v>34</v>
      </c>
      <c r="C42" s="16" t="s">
        <v>37</v>
      </c>
      <c r="D42" s="15" t="s">
        <v>123</v>
      </c>
      <c r="E42" s="15">
        <v>22</v>
      </c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15">
        <f t="shared" si="0"/>
        <v>0</v>
      </c>
      <c r="X42" s="37">
        <v>9000</v>
      </c>
      <c r="Y42" s="37">
        <v>5400</v>
      </c>
      <c r="Z42" s="37">
        <f t="shared" si="2"/>
        <v>0</v>
      </c>
      <c r="AA42" s="1"/>
    </row>
    <row r="43" spans="1:27" ht="112.5" customHeight="1" x14ac:dyDescent="0.35">
      <c r="A43" s="26"/>
      <c r="B43" s="15" t="s">
        <v>38</v>
      </c>
      <c r="C43" s="16" t="s">
        <v>39</v>
      </c>
      <c r="D43" s="15" t="s">
        <v>125</v>
      </c>
      <c r="E43" s="15">
        <v>17</v>
      </c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15">
        <f t="shared" si="0"/>
        <v>0</v>
      </c>
      <c r="X43" s="37">
        <v>9000</v>
      </c>
      <c r="Y43" s="37">
        <v>5400</v>
      </c>
      <c r="Z43" s="37">
        <f t="shared" si="2"/>
        <v>0</v>
      </c>
      <c r="AA43" s="1"/>
    </row>
    <row r="44" spans="1:27" ht="112.5" customHeight="1" x14ac:dyDescent="0.35">
      <c r="A44" s="26"/>
      <c r="B44" s="15" t="s">
        <v>38</v>
      </c>
      <c r="C44" s="16" t="s">
        <v>40</v>
      </c>
      <c r="D44" s="15" t="s">
        <v>124</v>
      </c>
      <c r="E44" s="15">
        <v>17</v>
      </c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15">
        <f t="shared" si="0"/>
        <v>0</v>
      </c>
      <c r="X44" s="37">
        <v>9000</v>
      </c>
      <c r="Y44" s="37">
        <v>5400</v>
      </c>
      <c r="Z44" s="37">
        <f t="shared" si="2"/>
        <v>0</v>
      </c>
      <c r="AA44" s="1"/>
    </row>
    <row r="45" spans="1:27" ht="112.5" customHeight="1" x14ac:dyDescent="0.35">
      <c r="A45" s="26"/>
      <c r="B45" s="15" t="s">
        <v>38</v>
      </c>
      <c r="C45" s="16" t="s">
        <v>41</v>
      </c>
      <c r="D45" s="15" t="s">
        <v>126</v>
      </c>
      <c r="E45" s="15">
        <v>17</v>
      </c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15">
        <f t="shared" si="0"/>
        <v>0</v>
      </c>
      <c r="X45" s="37">
        <v>9000</v>
      </c>
      <c r="Y45" s="37">
        <v>5400</v>
      </c>
      <c r="Z45" s="37">
        <f t="shared" si="2"/>
        <v>0</v>
      </c>
      <c r="AA45" s="1"/>
    </row>
    <row r="46" spans="1:27" ht="112.5" customHeight="1" x14ac:dyDescent="0.35">
      <c r="A46" s="26"/>
      <c r="B46" s="15" t="s">
        <v>42</v>
      </c>
      <c r="C46" s="16" t="s">
        <v>43</v>
      </c>
      <c r="D46" s="15" t="s">
        <v>127</v>
      </c>
      <c r="E46" s="15">
        <v>8</v>
      </c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15">
        <f t="shared" si="0"/>
        <v>0</v>
      </c>
      <c r="X46" s="37">
        <v>9000</v>
      </c>
      <c r="Y46" s="37">
        <v>5400</v>
      </c>
      <c r="Z46" s="37">
        <f t="shared" si="2"/>
        <v>0</v>
      </c>
      <c r="AA46" s="1"/>
    </row>
    <row r="47" spans="1:27" ht="112.5" customHeight="1" x14ac:dyDescent="0.35">
      <c r="A47" s="26"/>
      <c r="B47" s="15" t="s">
        <v>38</v>
      </c>
      <c r="C47" s="16" t="s">
        <v>44</v>
      </c>
      <c r="D47" s="15" t="s">
        <v>128</v>
      </c>
      <c r="E47" s="15">
        <v>10</v>
      </c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15">
        <f t="shared" si="0"/>
        <v>0</v>
      </c>
      <c r="X47" s="37">
        <v>9000</v>
      </c>
      <c r="Y47" s="37">
        <v>5400</v>
      </c>
      <c r="Z47" s="37">
        <f t="shared" si="2"/>
        <v>0</v>
      </c>
      <c r="AA47" s="1"/>
    </row>
    <row r="48" spans="1:27" ht="112.5" customHeight="1" x14ac:dyDescent="0.35">
      <c r="A48" s="26"/>
      <c r="B48" s="15" t="s">
        <v>45</v>
      </c>
      <c r="C48" s="16" t="s">
        <v>46</v>
      </c>
      <c r="D48" s="15" t="s">
        <v>129</v>
      </c>
      <c r="E48" s="15">
        <v>19</v>
      </c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15">
        <f t="shared" si="0"/>
        <v>0</v>
      </c>
      <c r="X48" s="37">
        <v>9000</v>
      </c>
      <c r="Y48" s="37">
        <v>5400</v>
      </c>
      <c r="Z48" s="37">
        <f t="shared" si="2"/>
        <v>0</v>
      </c>
      <c r="AA48" s="1"/>
    </row>
    <row r="49" spans="1:27" ht="112.5" customHeight="1" x14ac:dyDescent="0.35">
      <c r="A49" s="26"/>
      <c r="B49" s="15" t="s">
        <v>45</v>
      </c>
      <c r="C49" s="16" t="s">
        <v>47</v>
      </c>
      <c r="D49" s="15" t="s">
        <v>130</v>
      </c>
      <c r="E49" s="15">
        <v>18</v>
      </c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15">
        <f t="shared" si="0"/>
        <v>0</v>
      </c>
      <c r="X49" s="37">
        <v>9000</v>
      </c>
      <c r="Y49" s="37">
        <v>5400</v>
      </c>
      <c r="Z49" s="37">
        <f t="shared" si="2"/>
        <v>0</v>
      </c>
      <c r="AA49" s="1"/>
    </row>
    <row r="50" spans="1:27" ht="112.5" customHeight="1" x14ac:dyDescent="0.35">
      <c r="A50" s="26"/>
      <c r="B50" s="15" t="s">
        <v>45</v>
      </c>
      <c r="C50" s="16" t="s">
        <v>48</v>
      </c>
      <c r="D50" s="15" t="s">
        <v>130</v>
      </c>
      <c r="E50" s="15">
        <v>19</v>
      </c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15">
        <f t="shared" si="0"/>
        <v>0</v>
      </c>
      <c r="X50" s="37">
        <v>9000</v>
      </c>
      <c r="Y50" s="37">
        <v>5400</v>
      </c>
      <c r="Z50" s="37">
        <f t="shared" si="2"/>
        <v>0</v>
      </c>
      <c r="AA50" s="1"/>
    </row>
    <row r="51" spans="1:27" ht="40.5" customHeight="1" x14ac:dyDescent="0.9">
      <c r="A51" s="23" t="s">
        <v>49</v>
      </c>
      <c r="B51" s="6"/>
      <c r="C51" s="6"/>
      <c r="D51" s="6"/>
      <c r="E51" s="6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8"/>
      <c r="Y51" s="8"/>
      <c r="Z51" s="8"/>
      <c r="AA51" s="2"/>
    </row>
    <row r="52" spans="1:27" ht="21.75" customHeight="1" x14ac:dyDescent="0.35">
      <c r="A52" s="9" t="s">
        <v>1</v>
      </c>
      <c r="B52" s="10" t="s">
        <v>2</v>
      </c>
      <c r="C52" s="10" t="s">
        <v>3</v>
      </c>
      <c r="D52" s="10" t="s">
        <v>4</v>
      </c>
      <c r="E52" s="10" t="s">
        <v>5</v>
      </c>
      <c r="F52" s="11" t="s">
        <v>50</v>
      </c>
      <c r="G52" s="12" t="s">
        <v>51</v>
      </c>
      <c r="H52" s="12" t="s">
        <v>52</v>
      </c>
      <c r="I52" s="12" t="s">
        <v>53</v>
      </c>
      <c r="J52" s="12" t="s">
        <v>54</v>
      </c>
      <c r="K52" s="12" t="s">
        <v>55</v>
      </c>
      <c r="L52" s="12" t="s">
        <v>56</v>
      </c>
      <c r="M52" s="12" t="s">
        <v>57</v>
      </c>
      <c r="N52" s="12" t="s">
        <v>58</v>
      </c>
      <c r="O52" s="12"/>
      <c r="P52" s="12"/>
      <c r="Q52" s="12"/>
      <c r="R52" s="12"/>
      <c r="S52" s="12"/>
      <c r="T52" s="12"/>
      <c r="U52" s="12"/>
      <c r="V52" s="12"/>
      <c r="W52" s="12" t="s">
        <v>6</v>
      </c>
      <c r="X52" s="13" t="s">
        <v>7</v>
      </c>
      <c r="Y52" s="13" t="s">
        <v>8</v>
      </c>
      <c r="Z52" s="13" t="s">
        <v>9</v>
      </c>
    </row>
    <row r="53" spans="1:27" ht="112.5" customHeight="1" x14ac:dyDescent="0.35">
      <c r="A53" s="14"/>
      <c r="B53" s="15" t="s">
        <v>59</v>
      </c>
      <c r="C53" s="16" t="s">
        <v>60</v>
      </c>
      <c r="D53" s="15" t="s">
        <v>131</v>
      </c>
      <c r="E53" s="15">
        <v>28</v>
      </c>
      <c r="F53" s="17"/>
      <c r="G53" s="17"/>
      <c r="H53" s="17"/>
      <c r="I53" s="17"/>
      <c r="J53" s="17"/>
      <c r="K53" s="17"/>
      <c r="L53" s="17"/>
      <c r="M53" s="17"/>
      <c r="N53" s="17"/>
      <c r="O53" s="27"/>
      <c r="P53" s="27"/>
      <c r="Q53" s="27"/>
      <c r="R53" s="27"/>
      <c r="S53" s="27"/>
      <c r="T53" s="27"/>
      <c r="U53" s="27"/>
      <c r="V53" s="27"/>
      <c r="W53" s="15">
        <f t="shared" ref="W53:W55" si="3">SUM(F53:V53)</f>
        <v>0</v>
      </c>
      <c r="X53" s="37">
        <v>7000</v>
      </c>
      <c r="Y53" s="37">
        <v>4200</v>
      </c>
      <c r="Z53" s="37">
        <f t="shared" ref="Z53" si="4">W53*Y53</f>
        <v>0</v>
      </c>
      <c r="AA53" s="1"/>
    </row>
    <row r="54" spans="1:27" ht="112.5" customHeight="1" x14ac:dyDescent="0.35">
      <c r="A54" s="19"/>
      <c r="B54" s="15" t="s">
        <v>59</v>
      </c>
      <c r="C54" s="15" t="s">
        <v>17</v>
      </c>
      <c r="D54" s="16" t="s">
        <v>132</v>
      </c>
      <c r="E54" s="15">
        <v>28</v>
      </c>
      <c r="F54" s="17"/>
      <c r="G54" s="20"/>
      <c r="H54" s="20"/>
      <c r="I54" s="20"/>
      <c r="J54" s="20"/>
      <c r="K54" s="20"/>
      <c r="L54" s="20"/>
      <c r="M54" s="20"/>
      <c r="N54" s="20"/>
      <c r="O54" s="48"/>
      <c r="P54" s="49"/>
      <c r="Q54" s="49"/>
      <c r="R54" s="49"/>
      <c r="S54" s="49"/>
      <c r="T54" s="49"/>
      <c r="U54" s="49"/>
      <c r="V54" s="22"/>
      <c r="W54" s="15">
        <f t="shared" si="3"/>
        <v>0</v>
      </c>
      <c r="X54" s="37">
        <v>7000</v>
      </c>
      <c r="Y54" s="37">
        <v>4200</v>
      </c>
      <c r="Z54" s="37">
        <f t="shared" ref="Z54:Z55" si="5">W54*Y54</f>
        <v>0</v>
      </c>
      <c r="AA54" s="1"/>
    </row>
    <row r="55" spans="1:27" ht="112.5" customHeight="1" x14ac:dyDescent="0.35">
      <c r="A55" s="19"/>
      <c r="B55" s="15" t="s">
        <v>59</v>
      </c>
      <c r="C55" s="15" t="s">
        <v>61</v>
      </c>
      <c r="D55" s="16" t="s">
        <v>133</v>
      </c>
      <c r="E55" s="15">
        <v>28</v>
      </c>
      <c r="F55" s="17"/>
      <c r="G55" s="20"/>
      <c r="H55" s="20"/>
      <c r="I55" s="20"/>
      <c r="J55" s="20"/>
      <c r="K55" s="20"/>
      <c r="L55" s="20"/>
      <c r="M55" s="20"/>
      <c r="N55" s="20"/>
      <c r="O55" s="22"/>
      <c r="P55" s="22"/>
      <c r="Q55" s="22"/>
      <c r="R55" s="22"/>
      <c r="S55" s="22"/>
      <c r="T55" s="28"/>
      <c r="U55" s="22"/>
      <c r="V55" s="22"/>
      <c r="W55" s="15">
        <f t="shared" si="3"/>
        <v>0</v>
      </c>
      <c r="X55" s="37">
        <v>7000</v>
      </c>
      <c r="Y55" s="37">
        <v>4200</v>
      </c>
      <c r="Z55" s="37">
        <f t="shared" si="5"/>
        <v>0</v>
      </c>
      <c r="AA55" s="1"/>
    </row>
    <row r="56" spans="1:27" ht="12.75" customHeight="1" x14ac:dyDescent="0.35">
      <c r="A56" s="3"/>
      <c r="B56" s="4"/>
      <c r="C56" s="4"/>
      <c r="D56" s="3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3"/>
      <c r="X56" s="5"/>
      <c r="Y56" s="5"/>
      <c r="Z56" s="5"/>
    </row>
  </sheetData>
  <mergeCells count="12">
    <mergeCell ref="A17:D17"/>
    <mergeCell ref="O54:U54"/>
    <mergeCell ref="A2:B3"/>
    <mergeCell ref="C2:P3"/>
    <mergeCell ref="A4:B5"/>
    <mergeCell ref="C4:P5"/>
    <mergeCell ref="A6:B9"/>
    <mergeCell ref="C6:P9"/>
    <mergeCell ref="A10:B11"/>
    <mergeCell ref="C10:P11"/>
    <mergeCell ref="A12:B13"/>
    <mergeCell ref="C12:P13"/>
  </mergeCells>
  <phoneticPr fontId="20"/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5"/>
  <sheetViews>
    <sheetView showGridLines="0" topLeftCell="A25" workbookViewId="0">
      <selection activeCell="D24" sqref="D24"/>
    </sheetView>
  </sheetViews>
  <sheetFormatPr defaultColWidth="14.453125" defaultRowHeight="15" customHeight="1" x14ac:dyDescent="0.35"/>
  <cols>
    <col min="1" max="1" width="35.81640625" customWidth="1"/>
    <col min="2" max="2" width="27.6328125" customWidth="1"/>
    <col min="3" max="3" width="24.1796875" customWidth="1"/>
    <col min="4" max="4" width="21.453125" customWidth="1"/>
    <col min="5" max="5" width="10.453125" customWidth="1"/>
    <col min="6" max="11" width="5.6328125" customWidth="1"/>
    <col min="12" max="12" width="9.1796875" customWidth="1"/>
    <col min="13" max="14" width="10.453125" customWidth="1"/>
    <col min="15" max="15" width="9.453125" customWidth="1"/>
  </cols>
  <sheetData>
    <row r="1" spans="1:16" ht="40.5" customHeight="1" x14ac:dyDescent="0.9">
      <c r="A1" s="23" t="s">
        <v>62</v>
      </c>
      <c r="B1" s="6"/>
      <c r="C1" s="6"/>
      <c r="D1" s="6"/>
      <c r="E1" s="6"/>
      <c r="F1" s="7"/>
      <c r="G1" s="7"/>
      <c r="H1" s="7"/>
      <c r="I1" s="7"/>
      <c r="J1" s="7"/>
      <c r="K1" s="7"/>
      <c r="L1" s="7"/>
      <c r="M1" s="8"/>
      <c r="N1" s="8"/>
      <c r="O1" s="8"/>
      <c r="P1" s="2"/>
    </row>
    <row r="2" spans="1:16" ht="21.75" customHeight="1" x14ac:dyDescent="0.35">
      <c r="A2" s="9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1" t="s">
        <v>63</v>
      </c>
      <c r="G2" s="11" t="s">
        <v>64</v>
      </c>
      <c r="H2" s="11" t="s">
        <v>65</v>
      </c>
      <c r="I2" s="11" t="s">
        <v>66</v>
      </c>
      <c r="J2" s="11" t="s">
        <v>67</v>
      </c>
      <c r="K2" s="11" t="s">
        <v>68</v>
      </c>
      <c r="L2" s="12" t="s">
        <v>6</v>
      </c>
      <c r="M2" s="13" t="s">
        <v>100</v>
      </c>
      <c r="N2" s="13" t="s">
        <v>8</v>
      </c>
      <c r="O2" s="13" t="s">
        <v>9</v>
      </c>
    </row>
    <row r="3" spans="1:16" ht="112.5" customHeight="1" x14ac:dyDescent="0.35">
      <c r="A3" s="14"/>
      <c r="B3" s="15" t="s">
        <v>69</v>
      </c>
      <c r="C3" s="16" t="s">
        <v>46</v>
      </c>
      <c r="D3" s="15" t="s">
        <v>136</v>
      </c>
      <c r="E3" s="15">
        <v>29</v>
      </c>
      <c r="F3" s="17"/>
      <c r="G3" s="17"/>
      <c r="H3" s="17"/>
      <c r="I3" s="17"/>
      <c r="J3" s="17"/>
      <c r="K3" s="17"/>
      <c r="L3" s="15">
        <f t="shared" ref="L3:L19" si="0">SUM(F3:K3)</f>
        <v>0</v>
      </c>
      <c r="M3" s="37">
        <v>9000</v>
      </c>
      <c r="N3" s="37">
        <v>5400</v>
      </c>
      <c r="O3" s="37">
        <f t="shared" ref="O3:O19" si="1">L3*N3</f>
        <v>0</v>
      </c>
      <c r="P3" s="1"/>
    </row>
    <row r="4" spans="1:16" ht="112.5" customHeight="1" x14ac:dyDescent="0.35">
      <c r="A4" s="19"/>
      <c r="B4" s="15" t="s">
        <v>69</v>
      </c>
      <c r="C4" s="15" t="s">
        <v>70</v>
      </c>
      <c r="D4" s="16" t="s">
        <v>135</v>
      </c>
      <c r="E4" s="15">
        <v>29</v>
      </c>
      <c r="F4" s="17"/>
      <c r="G4" s="20"/>
      <c r="H4" s="20"/>
      <c r="I4" s="20"/>
      <c r="J4" s="20"/>
      <c r="K4" s="20"/>
      <c r="L4" s="15">
        <f t="shared" si="0"/>
        <v>0</v>
      </c>
      <c r="M4" s="37">
        <v>9000</v>
      </c>
      <c r="N4" s="37">
        <v>5400</v>
      </c>
      <c r="O4" s="37">
        <f t="shared" ref="O4" si="2">L4*N4</f>
        <v>0</v>
      </c>
      <c r="P4" s="1"/>
    </row>
    <row r="5" spans="1:16" ht="112.5" customHeight="1" x14ac:dyDescent="0.35">
      <c r="A5" s="19"/>
      <c r="B5" s="15" t="s">
        <v>71</v>
      </c>
      <c r="C5" s="15" t="s">
        <v>72</v>
      </c>
      <c r="D5" s="16" t="s">
        <v>134</v>
      </c>
      <c r="E5" s="15">
        <v>29</v>
      </c>
      <c r="F5" s="17"/>
      <c r="G5" s="20"/>
      <c r="H5" s="20"/>
      <c r="I5" s="20"/>
      <c r="J5" s="20"/>
      <c r="K5" s="20"/>
      <c r="L5" s="15">
        <f t="shared" si="0"/>
        <v>0</v>
      </c>
      <c r="M5" s="37">
        <v>4000</v>
      </c>
      <c r="N5" s="37">
        <v>2400</v>
      </c>
      <c r="O5" s="37">
        <f t="shared" si="1"/>
        <v>0</v>
      </c>
      <c r="P5" s="1"/>
    </row>
    <row r="6" spans="1:16" ht="112.5" customHeight="1" x14ac:dyDescent="0.35">
      <c r="A6" s="19"/>
      <c r="B6" s="15" t="s">
        <v>71</v>
      </c>
      <c r="C6" s="15" t="s">
        <v>46</v>
      </c>
      <c r="D6" s="16" t="s">
        <v>138</v>
      </c>
      <c r="E6" s="15">
        <v>29</v>
      </c>
      <c r="F6" s="17"/>
      <c r="G6" s="20"/>
      <c r="H6" s="20"/>
      <c r="I6" s="20"/>
      <c r="J6" s="20"/>
      <c r="K6" s="20"/>
      <c r="L6" s="15">
        <f t="shared" si="0"/>
        <v>0</v>
      </c>
      <c r="M6" s="37">
        <v>4000</v>
      </c>
      <c r="N6" s="37">
        <v>2400</v>
      </c>
      <c r="O6" s="37">
        <f t="shared" ref="O6:O7" si="3">L6*N6</f>
        <v>0</v>
      </c>
      <c r="P6" s="1"/>
    </row>
    <row r="7" spans="1:16" ht="112.5" customHeight="1" x14ac:dyDescent="0.35">
      <c r="A7" s="19"/>
      <c r="B7" s="15" t="s">
        <v>71</v>
      </c>
      <c r="C7" s="15" t="s">
        <v>73</v>
      </c>
      <c r="D7" s="16" t="s">
        <v>137</v>
      </c>
      <c r="E7" s="15">
        <v>29</v>
      </c>
      <c r="F7" s="17"/>
      <c r="G7" s="20"/>
      <c r="H7" s="20"/>
      <c r="I7" s="20"/>
      <c r="J7" s="20"/>
      <c r="K7" s="20"/>
      <c r="L7" s="15">
        <f t="shared" si="0"/>
        <v>0</v>
      </c>
      <c r="M7" s="37">
        <v>4000</v>
      </c>
      <c r="N7" s="37">
        <v>2400</v>
      </c>
      <c r="O7" s="37">
        <f t="shared" si="3"/>
        <v>0</v>
      </c>
      <c r="P7" s="1"/>
    </row>
    <row r="8" spans="1:16" ht="112.5" customHeight="1" x14ac:dyDescent="0.35">
      <c r="A8" s="19"/>
      <c r="B8" s="15" t="s">
        <v>74</v>
      </c>
      <c r="C8" s="15" t="s">
        <v>46</v>
      </c>
      <c r="D8" s="16" t="s">
        <v>139</v>
      </c>
      <c r="E8" s="15">
        <v>29</v>
      </c>
      <c r="F8" s="29"/>
      <c r="G8" s="30"/>
      <c r="H8" s="30"/>
      <c r="I8" s="30"/>
      <c r="J8" s="30"/>
      <c r="K8" s="20"/>
      <c r="L8" s="15">
        <f t="shared" si="0"/>
        <v>0</v>
      </c>
      <c r="M8" s="37">
        <v>2500</v>
      </c>
      <c r="N8" s="37">
        <v>1500</v>
      </c>
      <c r="O8" s="37">
        <f t="shared" si="1"/>
        <v>0</v>
      </c>
      <c r="P8" s="1"/>
    </row>
    <row r="9" spans="1:16" ht="112.5" customHeight="1" x14ac:dyDescent="0.35">
      <c r="A9" s="19"/>
      <c r="B9" s="15" t="s">
        <v>74</v>
      </c>
      <c r="C9" s="15" t="s">
        <v>73</v>
      </c>
      <c r="D9" s="16" t="s">
        <v>140</v>
      </c>
      <c r="E9" s="15">
        <v>29</v>
      </c>
      <c r="F9" s="29"/>
      <c r="G9" s="30"/>
      <c r="H9" s="30"/>
      <c r="I9" s="30"/>
      <c r="J9" s="30"/>
      <c r="K9" s="20"/>
      <c r="L9" s="15">
        <f t="shared" si="0"/>
        <v>0</v>
      </c>
      <c r="M9" s="37">
        <v>2500</v>
      </c>
      <c r="N9" s="37">
        <v>1500</v>
      </c>
      <c r="O9" s="37">
        <f t="shared" ref="O9:O11" si="4">L9*N9</f>
        <v>0</v>
      </c>
      <c r="P9" s="1"/>
    </row>
    <row r="10" spans="1:16" ht="112.5" customHeight="1" x14ac:dyDescent="0.35">
      <c r="A10" s="19"/>
      <c r="B10" s="15" t="s">
        <v>74</v>
      </c>
      <c r="C10" s="15" t="s">
        <v>75</v>
      </c>
      <c r="D10" s="16" t="s">
        <v>141</v>
      </c>
      <c r="E10" s="15">
        <v>29</v>
      </c>
      <c r="F10" s="29"/>
      <c r="G10" s="30"/>
      <c r="H10" s="30"/>
      <c r="I10" s="30"/>
      <c r="J10" s="30"/>
      <c r="K10" s="20"/>
      <c r="L10" s="15">
        <f t="shared" si="0"/>
        <v>0</v>
      </c>
      <c r="M10" s="37">
        <v>2500</v>
      </c>
      <c r="N10" s="37">
        <v>1500</v>
      </c>
      <c r="O10" s="37">
        <f t="shared" si="4"/>
        <v>0</v>
      </c>
      <c r="P10" s="1"/>
    </row>
    <row r="11" spans="1:16" ht="112.5" customHeight="1" x14ac:dyDescent="0.35">
      <c r="A11" s="19"/>
      <c r="B11" s="15" t="s">
        <v>76</v>
      </c>
      <c r="C11" s="15" t="s">
        <v>77</v>
      </c>
      <c r="D11" s="16" t="s">
        <v>142</v>
      </c>
      <c r="E11" s="15">
        <v>15</v>
      </c>
      <c r="F11" s="17"/>
      <c r="G11" s="20"/>
      <c r="H11" s="20"/>
      <c r="I11" s="20"/>
      <c r="J11" s="20"/>
      <c r="K11" s="20"/>
      <c r="L11" s="15">
        <f t="shared" si="0"/>
        <v>0</v>
      </c>
      <c r="M11" s="37">
        <v>9000</v>
      </c>
      <c r="N11" s="37">
        <v>5400</v>
      </c>
      <c r="O11" s="37">
        <f t="shared" si="4"/>
        <v>0</v>
      </c>
      <c r="P11" s="1"/>
    </row>
    <row r="12" spans="1:16" ht="112.5" customHeight="1" x14ac:dyDescent="0.35">
      <c r="A12" s="19"/>
      <c r="B12" s="15" t="s">
        <v>76</v>
      </c>
      <c r="C12" s="15" t="s">
        <v>46</v>
      </c>
      <c r="D12" s="16" t="s">
        <v>143</v>
      </c>
      <c r="E12" s="15">
        <v>15</v>
      </c>
      <c r="F12" s="17"/>
      <c r="G12" s="20"/>
      <c r="H12" s="20"/>
      <c r="I12" s="20"/>
      <c r="J12" s="20"/>
      <c r="K12" s="20"/>
      <c r="L12" s="15">
        <f t="shared" si="0"/>
        <v>0</v>
      </c>
      <c r="M12" s="37">
        <v>9000</v>
      </c>
      <c r="N12" s="37">
        <v>5400</v>
      </c>
      <c r="O12" s="37">
        <f t="shared" ref="O12" si="5">L12*N12</f>
        <v>0</v>
      </c>
      <c r="P12" s="1"/>
    </row>
    <row r="13" spans="1:16" ht="112.5" customHeight="1" x14ac:dyDescent="0.35">
      <c r="A13" s="19"/>
      <c r="B13" s="15" t="s">
        <v>78</v>
      </c>
      <c r="C13" s="15" t="s">
        <v>79</v>
      </c>
      <c r="D13" s="16" t="s">
        <v>144</v>
      </c>
      <c r="E13" s="15">
        <v>15</v>
      </c>
      <c r="F13" s="17"/>
      <c r="G13" s="20"/>
      <c r="H13" s="20"/>
      <c r="I13" s="20"/>
      <c r="J13" s="20"/>
      <c r="K13" s="20"/>
      <c r="L13" s="15">
        <f t="shared" si="0"/>
        <v>0</v>
      </c>
      <c r="M13" s="37">
        <v>4000</v>
      </c>
      <c r="N13" s="37">
        <v>2400</v>
      </c>
      <c r="O13" s="37">
        <f t="shared" si="1"/>
        <v>0</v>
      </c>
      <c r="P13" s="1"/>
    </row>
    <row r="14" spans="1:16" ht="112.5" customHeight="1" x14ac:dyDescent="0.35">
      <c r="A14" s="19"/>
      <c r="B14" s="15" t="s">
        <v>78</v>
      </c>
      <c r="C14" s="15" t="s">
        <v>80</v>
      </c>
      <c r="D14" s="16" t="s">
        <v>145</v>
      </c>
      <c r="E14" s="15">
        <v>15</v>
      </c>
      <c r="F14" s="17"/>
      <c r="G14" s="20"/>
      <c r="H14" s="20"/>
      <c r="I14" s="20"/>
      <c r="J14" s="20"/>
      <c r="K14" s="20"/>
      <c r="L14" s="15">
        <f t="shared" si="0"/>
        <v>0</v>
      </c>
      <c r="M14" s="37">
        <v>4000</v>
      </c>
      <c r="N14" s="37">
        <v>2400</v>
      </c>
      <c r="O14" s="37">
        <f t="shared" ref="O14:O15" si="6">L14*N14</f>
        <v>0</v>
      </c>
      <c r="P14" s="1"/>
    </row>
    <row r="15" spans="1:16" ht="112.5" customHeight="1" x14ac:dyDescent="0.35">
      <c r="A15" s="19"/>
      <c r="B15" s="15" t="s">
        <v>81</v>
      </c>
      <c r="C15" s="15" t="s">
        <v>46</v>
      </c>
      <c r="D15" s="16" t="s">
        <v>146</v>
      </c>
      <c r="E15" s="15">
        <v>15</v>
      </c>
      <c r="F15" s="29"/>
      <c r="G15" s="30"/>
      <c r="H15" s="30"/>
      <c r="I15" s="30"/>
      <c r="J15" s="30"/>
      <c r="K15" s="20"/>
      <c r="L15" s="15">
        <f t="shared" si="0"/>
        <v>0</v>
      </c>
      <c r="M15" s="37">
        <v>4000</v>
      </c>
      <c r="N15" s="37">
        <v>2400</v>
      </c>
      <c r="O15" s="37">
        <f t="shared" si="6"/>
        <v>0</v>
      </c>
      <c r="P15" s="1"/>
    </row>
    <row r="16" spans="1:16" ht="112.5" customHeight="1" x14ac:dyDescent="0.35">
      <c r="A16" s="19"/>
      <c r="B16" s="15" t="s">
        <v>82</v>
      </c>
      <c r="C16" s="15" t="s">
        <v>46</v>
      </c>
      <c r="D16" s="16" t="s">
        <v>147</v>
      </c>
      <c r="E16" s="15">
        <v>20</v>
      </c>
      <c r="F16" s="17"/>
      <c r="G16" s="20"/>
      <c r="H16" s="20"/>
      <c r="I16" s="20"/>
      <c r="J16" s="20"/>
      <c r="K16" s="20"/>
      <c r="L16" s="15">
        <f t="shared" si="0"/>
        <v>0</v>
      </c>
      <c r="M16" s="18">
        <v>7000</v>
      </c>
      <c r="N16" s="18">
        <v>4200</v>
      </c>
      <c r="O16" s="18">
        <f t="shared" si="1"/>
        <v>0</v>
      </c>
      <c r="P16" s="1"/>
    </row>
    <row r="17" spans="1:16" ht="112.5" customHeight="1" x14ac:dyDescent="0.35">
      <c r="A17" s="19"/>
      <c r="B17" s="15" t="s">
        <v>83</v>
      </c>
      <c r="C17" s="15" t="s">
        <v>84</v>
      </c>
      <c r="D17" s="16" t="s">
        <v>148</v>
      </c>
      <c r="E17" s="15">
        <v>20</v>
      </c>
      <c r="F17" s="17"/>
      <c r="G17" s="20"/>
      <c r="H17" s="20"/>
      <c r="I17" s="20"/>
      <c r="J17" s="20"/>
      <c r="K17" s="20"/>
      <c r="L17" s="15">
        <f t="shared" si="0"/>
        <v>0</v>
      </c>
      <c r="M17" s="37">
        <v>12000</v>
      </c>
      <c r="N17" s="37">
        <v>7200</v>
      </c>
      <c r="O17" s="37">
        <f t="shared" si="1"/>
        <v>0</v>
      </c>
      <c r="P17" s="1"/>
    </row>
    <row r="18" spans="1:16" ht="112.5" customHeight="1" x14ac:dyDescent="0.35">
      <c r="A18" s="19"/>
      <c r="B18" s="15" t="s">
        <v>85</v>
      </c>
      <c r="C18" s="15" t="s">
        <v>46</v>
      </c>
      <c r="D18" s="16" t="s">
        <v>149</v>
      </c>
      <c r="E18" s="15">
        <v>20</v>
      </c>
      <c r="F18" s="29"/>
      <c r="G18" s="30"/>
      <c r="H18" s="30"/>
      <c r="I18" s="30"/>
      <c r="J18" s="30"/>
      <c r="K18" s="20"/>
      <c r="L18" s="15">
        <f t="shared" si="0"/>
        <v>0</v>
      </c>
      <c r="M18" s="37">
        <v>5000</v>
      </c>
      <c r="N18" s="37">
        <v>3000</v>
      </c>
      <c r="O18" s="37">
        <f t="shared" si="1"/>
        <v>0</v>
      </c>
      <c r="P18" s="1"/>
    </row>
    <row r="19" spans="1:16" ht="112.5" customHeight="1" x14ac:dyDescent="0.35">
      <c r="A19" s="19"/>
      <c r="B19" s="15" t="s">
        <v>86</v>
      </c>
      <c r="C19" s="15" t="s">
        <v>46</v>
      </c>
      <c r="D19" s="16" t="s">
        <v>150</v>
      </c>
      <c r="E19" s="15">
        <v>20</v>
      </c>
      <c r="F19" s="17"/>
      <c r="G19" s="20"/>
      <c r="H19" s="20"/>
      <c r="I19" s="20"/>
      <c r="J19" s="20"/>
      <c r="K19" s="20"/>
      <c r="L19" s="15">
        <f t="shared" si="0"/>
        <v>0</v>
      </c>
      <c r="M19" s="37">
        <v>4000</v>
      </c>
      <c r="N19" s="37">
        <v>2400</v>
      </c>
      <c r="O19" s="37">
        <f t="shared" si="1"/>
        <v>0</v>
      </c>
      <c r="P19" s="1"/>
    </row>
    <row r="20" spans="1:16" ht="40.5" customHeight="1" x14ac:dyDescent="0.9">
      <c r="A20" s="74" t="s">
        <v>87</v>
      </c>
      <c r="B20" s="49"/>
      <c r="C20" s="49"/>
      <c r="D20" s="49"/>
      <c r="E20" s="6"/>
      <c r="F20" s="7"/>
      <c r="G20" s="7"/>
      <c r="H20" s="7"/>
      <c r="I20" s="7"/>
      <c r="J20" s="7"/>
      <c r="K20" s="7"/>
      <c r="L20" s="7"/>
      <c r="M20" s="8"/>
      <c r="N20" s="8"/>
      <c r="O20" s="8"/>
      <c r="P20" s="2"/>
    </row>
    <row r="21" spans="1:16" ht="21.75" customHeight="1" x14ac:dyDescent="0.35">
      <c r="A21" s="9" t="s">
        <v>1</v>
      </c>
      <c r="B21" s="10" t="s">
        <v>2</v>
      </c>
      <c r="C21" s="10" t="s">
        <v>3</v>
      </c>
      <c r="D21" s="10" t="s">
        <v>4</v>
      </c>
      <c r="E21" s="10" t="s">
        <v>5</v>
      </c>
      <c r="F21" s="11">
        <v>8</v>
      </c>
      <c r="G21" s="21" t="s">
        <v>88</v>
      </c>
      <c r="H21" s="21" t="s">
        <v>89</v>
      </c>
      <c r="I21" s="12"/>
      <c r="J21" s="12"/>
      <c r="K21" s="12"/>
      <c r="L21" s="12" t="s">
        <v>6</v>
      </c>
      <c r="M21" s="13" t="s">
        <v>7</v>
      </c>
      <c r="N21" s="13" t="s">
        <v>8</v>
      </c>
      <c r="O21" s="13" t="s">
        <v>9</v>
      </c>
    </row>
    <row r="22" spans="1:16" ht="112.5" customHeight="1" x14ac:dyDescent="0.35">
      <c r="A22" s="19"/>
      <c r="B22" s="15" t="s">
        <v>90</v>
      </c>
      <c r="C22" s="15" t="s">
        <v>46</v>
      </c>
      <c r="D22" s="16" t="s">
        <v>151</v>
      </c>
      <c r="E22" s="15">
        <v>19</v>
      </c>
      <c r="F22" s="17"/>
      <c r="G22" s="17"/>
      <c r="H22" s="17"/>
      <c r="I22" s="22"/>
      <c r="J22" s="22"/>
      <c r="K22" s="22"/>
      <c r="L22" s="15">
        <f t="shared" ref="L22:L24" si="7">SUM(F22:K22)</f>
        <v>0</v>
      </c>
      <c r="M22" s="37">
        <v>10900</v>
      </c>
      <c r="N22" s="37">
        <v>6540</v>
      </c>
      <c r="O22" s="37">
        <f t="shared" ref="O22" si="8">L22*N22</f>
        <v>0</v>
      </c>
      <c r="P22" s="1"/>
    </row>
    <row r="23" spans="1:16" ht="112.5" customHeight="1" x14ac:dyDescent="0.35">
      <c r="A23" s="19"/>
      <c r="B23" s="15" t="s">
        <v>90</v>
      </c>
      <c r="C23" s="15" t="s">
        <v>47</v>
      </c>
      <c r="D23" s="16" t="s">
        <v>152</v>
      </c>
      <c r="E23" s="15">
        <v>19</v>
      </c>
      <c r="F23" s="17"/>
      <c r="G23" s="17"/>
      <c r="H23" s="17"/>
      <c r="I23" s="22"/>
      <c r="J23" s="22"/>
      <c r="K23" s="22"/>
      <c r="L23" s="15">
        <f t="shared" si="7"/>
        <v>0</v>
      </c>
      <c r="M23" s="37">
        <v>10900</v>
      </c>
      <c r="N23" s="37">
        <v>6540</v>
      </c>
      <c r="O23" s="37">
        <f t="shared" ref="O23:O24" si="9">L23*N23</f>
        <v>0</v>
      </c>
      <c r="P23" s="1"/>
    </row>
    <row r="24" spans="1:16" ht="112.5" customHeight="1" x14ac:dyDescent="0.35">
      <c r="A24" s="19"/>
      <c r="B24" s="15" t="s">
        <v>90</v>
      </c>
      <c r="C24" s="15" t="s">
        <v>48</v>
      </c>
      <c r="D24" s="16" t="s">
        <v>153</v>
      </c>
      <c r="E24" s="15">
        <v>19</v>
      </c>
      <c r="F24" s="17"/>
      <c r="G24" s="17"/>
      <c r="H24" s="17"/>
      <c r="I24" s="22"/>
      <c r="J24" s="22"/>
      <c r="K24" s="22"/>
      <c r="L24" s="15">
        <f t="shared" si="7"/>
        <v>0</v>
      </c>
      <c r="M24" s="37">
        <v>10900</v>
      </c>
      <c r="N24" s="37">
        <v>6540</v>
      </c>
      <c r="O24" s="37">
        <f t="shared" si="9"/>
        <v>0</v>
      </c>
      <c r="P24" s="1"/>
    </row>
    <row r="25" spans="1:16" ht="12.75" customHeight="1" x14ac:dyDescent="0.35">
      <c r="A25" s="3"/>
      <c r="B25" s="4"/>
      <c r="C25" s="4"/>
      <c r="D25" s="3"/>
      <c r="E25" s="4"/>
      <c r="F25" s="4"/>
      <c r="G25" s="4"/>
      <c r="H25" s="4"/>
      <c r="I25" s="4"/>
      <c r="J25" s="4"/>
      <c r="K25" s="4"/>
      <c r="L25" s="3"/>
      <c r="M25" s="5"/>
      <c r="N25" s="5"/>
      <c r="O25" s="5"/>
    </row>
  </sheetData>
  <mergeCells count="1">
    <mergeCell ref="A20:D20"/>
  </mergeCells>
  <phoneticPr fontId="20"/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7E8BD-A194-4169-81D8-8FD3551F3248}">
  <dimension ref="A1:AA26"/>
  <sheetViews>
    <sheetView showGridLines="0" topLeftCell="A16" workbookViewId="0">
      <selection activeCell="A12" sqref="A12:B13"/>
    </sheetView>
  </sheetViews>
  <sheetFormatPr defaultColWidth="14.453125" defaultRowHeight="15" customHeight="1" x14ac:dyDescent="0.35"/>
  <cols>
    <col min="1" max="1" width="35.81640625" style="75" customWidth="1"/>
    <col min="2" max="2" width="27.6328125" style="75" customWidth="1"/>
    <col min="3" max="3" width="24.1796875" style="75" customWidth="1"/>
    <col min="4" max="4" width="21.453125" style="75" customWidth="1"/>
    <col min="5" max="5" width="10.81640625" style="75" customWidth="1"/>
    <col min="6" max="22" width="10.1796875" style="75" customWidth="1"/>
    <col min="23" max="23" width="9.1796875" style="75" customWidth="1"/>
    <col min="24" max="25" width="10.453125" style="75" customWidth="1"/>
    <col min="26" max="26" width="9.453125" style="75" customWidth="1"/>
    <col min="27" max="16384" width="14.453125" style="75"/>
  </cols>
  <sheetData>
    <row r="1" spans="1:26" ht="10" customHeight="1" x14ac:dyDescent="0.35">
      <c r="A1" s="77"/>
      <c r="B1" s="78"/>
      <c r="C1" s="78"/>
      <c r="D1" s="77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7"/>
      <c r="X1" s="38"/>
      <c r="Y1" s="38"/>
      <c r="Z1" s="38"/>
    </row>
    <row r="2" spans="1:26" ht="10" customHeight="1" x14ac:dyDescent="0.35">
      <c r="A2" s="118" t="s">
        <v>154</v>
      </c>
      <c r="B2" s="117"/>
      <c r="C2" s="131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29"/>
      <c r="Q2" s="78"/>
      <c r="R2" s="78"/>
      <c r="S2" s="78"/>
      <c r="T2" s="78"/>
      <c r="U2" s="78"/>
      <c r="V2" s="78"/>
      <c r="W2" s="77"/>
      <c r="X2" s="38"/>
      <c r="Y2" s="38"/>
      <c r="Z2" s="38"/>
    </row>
    <row r="3" spans="1:26" ht="16.5" customHeight="1" x14ac:dyDescent="0.35">
      <c r="A3" s="118"/>
      <c r="B3" s="117"/>
      <c r="C3" s="121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19"/>
      <c r="Q3" s="78"/>
      <c r="R3" s="78"/>
      <c r="S3" s="78"/>
      <c r="T3" s="78"/>
      <c r="U3" s="78"/>
      <c r="V3" s="78"/>
      <c r="W3" s="77"/>
      <c r="X3" s="38"/>
      <c r="Y3" s="38"/>
      <c r="Z3" s="38"/>
    </row>
    <row r="4" spans="1:26" ht="10" customHeight="1" x14ac:dyDescent="0.35">
      <c r="A4" s="118" t="s">
        <v>155</v>
      </c>
      <c r="B4" s="117"/>
      <c r="C4" s="112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0"/>
      <c r="Q4" s="78"/>
      <c r="R4" s="78"/>
      <c r="S4" s="78"/>
      <c r="T4" s="78"/>
      <c r="U4" s="78"/>
      <c r="V4" s="78"/>
      <c r="W4" s="77"/>
      <c r="X4" s="38"/>
      <c r="Y4" s="38"/>
      <c r="Z4" s="38"/>
    </row>
    <row r="5" spans="1:26" ht="21.5" customHeight="1" x14ac:dyDescent="0.35">
      <c r="A5" s="118"/>
      <c r="B5" s="117"/>
      <c r="C5" s="112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0"/>
      <c r="Q5" s="78"/>
      <c r="R5" s="78"/>
      <c r="S5" s="78"/>
      <c r="T5" s="78"/>
      <c r="U5" s="78"/>
      <c r="V5" s="78"/>
      <c r="W5" s="77"/>
      <c r="X5" s="38"/>
      <c r="Y5" s="38"/>
      <c r="Z5" s="38"/>
    </row>
    <row r="6" spans="1:26" ht="10" customHeight="1" x14ac:dyDescent="0.35">
      <c r="A6" s="133" t="s">
        <v>156</v>
      </c>
      <c r="B6" s="132"/>
      <c r="C6" s="131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29"/>
      <c r="Q6" s="78"/>
      <c r="R6" s="78"/>
      <c r="S6" s="78"/>
      <c r="T6" s="78"/>
      <c r="U6" s="78"/>
      <c r="V6" s="78"/>
      <c r="W6" s="77"/>
      <c r="X6" s="38"/>
      <c r="Y6" s="38"/>
      <c r="Z6" s="38"/>
    </row>
    <row r="7" spans="1:26" ht="10" customHeight="1" x14ac:dyDescent="0.35">
      <c r="A7" s="128"/>
      <c r="B7" s="127"/>
      <c r="C7" s="126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4"/>
      <c r="Q7" s="78"/>
      <c r="R7" s="78"/>
      <c r="S7" s="78"/>
      <c r="T7" s="78"/>
      <c r="U7" s="78"/>
      <c r="V7" s="78"/>
      <c r="W7" s="77"/>
      <c r="X7" s="38"/>
      <c r="Y7" s="38"/>
      <c r="Z7" s="38"/>
    </row>
    <row r="8" spans="1:26" ht="10" customHeight="1" x14ac:dyDescent="0.35">
      <c r="A8" s="128"/>
      <c r="B8" s="127"/>
      <c r="C8" s="126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4"/>
      <c r="Q8" s="78"/>
      <c r="R8" s="78"/>
      <c r="S8" s="78"/>
      <c r="T8" s="78"/>
      <c r="U8" s="78"/>
      <c r="V8" s="78"/>
      <c r="W8" s="77"/>
      <c r="X8" s="38"/>
      <c r="Y8" s="38"/>
      <c r="Z8" s="38"/>
    </row>
    <row r="9" spans="1:26" ht="10" customHeight="1" x14ac:dyDescent="0.35">
      <c r="A9" s="123"/>
      <c r="B9" s="122"/>
      <c r="C9" s="121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19"/>
      <c r="Q9" s="78"/>
      <c r="R9" s="78"/>
      <c r="S9" s="78"/>
      <c r="T9" s="78"/>
      <c r="U9" s="78"/>
      <c r="V9" s="78"/>
      <c r="W9" s="77"/>
      <c r="X9" s="38"/>
      <c r="Y9" s="38"/>
      <c r="Z9" s="38"/>
    </row>
    <row r="10" spans="1:26" ht="10" customHeight="1" x14ac:dyDescent="0.35">
      <c r="A10" s="118" t="s">
        <v>157</v>
      </c>
      <c r="B10" s="117"/>
      <c r="C10" s="112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0"/>
      <c r="Q10" s="78"/>
      <c r="R10" s="78"/>
      <c r="S10" s="78"/>
      <c r="T10" s="78"/>
      <c r="U10" s="78"/>
      <c r="V10" s="78"/>
      <c r="W10" s="77"/>
      <c r="X10" s="38"/>
      <c r="Y10" s="38"/>
      <c r="Z10" s="38"/>
    </row>
    <row r="11" spans="1:26" ht="13" customHeight="1" x14ac:dyDescent="0.35">
      <c r="A11" s="118"/>
      <c r="B11" s="117"/>
      <c r="C11" s="112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0"/>
      <c r="Q11" s="78"/>
      <c r="R11" s="78"/>
      <c r="S11" s="78"/>
      <c r="T11" s="78"/>
      <c r="U11" s="78"/>
      <c r="V11" s="78"/>
      <c r="W11" s="77"/>
      <c r="X11" s="38"/>
      <c r="Y11" s="38"/>
      <c r="Z11" s="38"/>
    </row>
    <row r="12" spans="1:26" ht="14.5" customHeight="1" x14ac:dyDescent="0.35">
      <c r="A12" s="116" t="s">
        <v>158</v>
      </c>
      <c r="B12" s="115"/>
      <c r="C12" s="112"/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0"/>
      <c r="Q12" s="78"/>
      <c r="R12" s="78"/>
      <c r="S12" s="78"/>
      <c r="T12" s="78"/>
      <c r="U12" s="78"/>
      <c r="V12" s="78"/>
      <c r="W12" s="77"/>
      <c r="X12" s="38"/>
      <c r="Y12" s="38"/>
      <c r="Z12" s="38"/>
    </row>
    <row r="13" spans="1:26" ht="6" customHeight="1" x14ac:dyDescent="0.35">
      <c r="A13" s="114"/>
      <c r="B13" s="113"/>
      <c r="C13" s="112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0"/>
      <c r="Q13" s="78"/>
      <c r="R13" s="78"/>
      <c r="S13" s="78"/>
      <c r="T13" s="78"/>
      <c r="U13" s="78"/>
      <c r="V13" s="78"/>
      <c r="W13" s="77"/>
      <c r="X13" s="38"/>
      <c r="Y13" s="38"/>
      <c r="Z13" s="38"/>
    </row>
    <row r="14" spans="1:26" ht="21.5" customHeight="1" x14ac:dyDescent="0.35">
      <c r="A14" s="109"/>
      <c r="B14" s="109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78"/>
      <c r="R14" s="78"/>
      <c r="S14" s="78"/>
      <c r="T14" s="78"/>
      <c r="U14" s="78"/>
      <c r="V14" s="78"/>
      <c r="W14" s="77"/>
      <c r="X14" s="38"/>
      <c r="Y14" s="38"/>
      <c r="Z14" s="38"/>
    </row>
    <row r="15" spans="1:26" ht="16.5" customHeight="1" x14ac:dyDescent="0.35">
      <c r="A15" s="109"/>
      <c r="B15" s="109"/>
      <c r="C15" s="108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78"/>
      <c r="R15" s="78"/>
      <c r="S15" s="78"/>
      <c r="T15" s="78"/>
      <c r="U15" s="78"/>
      <c r="V15" s="78"/>
      <c r="W15" s="77"/>
      <c r="X15" s="38"/>
      <c r="Y15" s="38"/>
      <c r="Z15" s="38"/>
    </row>
    <row r="16" spans="1:26" ht="21.5" customHeight="1" x14ac:dyDescent="0.35">
      <c r="A16" s="107" t="s">
        <v>177</v>
      </c>
      <c r="B16" s="106"/>
      <c r="C16" s="78"/>
      <c r="D16" s="77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7"/>
      <c r="X16" s="38"/>
      <c r="Y16" s="38"/>
      <c r="Z16" s="38"/>
    </row>
    <row r="17" spans="1:27" ht="41.25" customHeight="1" x14ac:dyDescent="1">
      <c r="A17" s="105" t="s">
        <v>176</v>
      </c>
      <c r="B17" s="104"/>
      <c r="C17" s="104"/>
      <c r="D17" s="104"/>
      <c r="E17" s="103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1"/>
      <c r="Y17" s="101"/>
      <c r="Z17" s="101"/>
      <c r="AA17" s="100"/>
    </row>
    <row r="18" spans="1:27" ht="21" customHeight="1" x14ac:dyDescent="0.35">
      <c r="A18" s="99" t="s">
        <v>1</v>
      </c>
      <c r="B18" s="98" t="s">
        <v>2</v>
      </c>
      <c r="C18" s="98" t="s">
        <v>3</v>
      </c>
      <c r="D18" s="98" t="s">
        <v>4</v>
      </c>
      <c r="E18" s="98" t="s">
        <v>5</v>
      </c>
      <c r="F18" s="97">
        <v>5</v>
      </c>
      <c r="G18" s="97">
        <v>5.5</v>
      </c>
      <c r="H18" s="97">
        <v>6</v>
      </c>
      <c r="I18" s="97">
        <v>6.5</v>
      </c>
      <c r="J18" s="97">
        <v>7</v>
      </c>
      <c r="K18" s="97">
        <v>7.5</v>
      </c>
      <c r="L18" s="97">
        <v>8</v>
      </c>
      <c r="M18" s="97">
        <v>8.5</v>
      </c>
      <c r="N18" s="97">
        <v>9</v>
      </c>
      <c r="O18" s="97">
        <v>9.5</v>
      </c>
      <c r="P18" s="96">
        <v>10</v>
      </c>
      <c r="Q18" s="96">
        <v>10.5</v>
      </c>
      <c r="R18" s="96">
        <v>11</v>
      </c>
      <c r="S18" s="96">
        <v>11.5</v>
      </c>
      <c r="T18" s="96">
        <v>12</v>
      </c>
      <c r="U18" s="96">
        <v>13</v>
      </c>
      <c r="V18" s="96">
        <v>14</v>
      </c>
      <c r="W18" s="96" t="s">
        <v>6</v>
      </c>
      <c r="X18" s="95" t="s">
        <v>7</v>
      </c>
      <c r="Y18" s="95" t="s">
        <v>8</v>
      </c>
      <c r="Z18" s="95" t="s">
        <v>9</v>
      </c>
    </row>
    <row r="19" spans="1:27" ht="112.5" customHeight="1" x14ac:dyDescent="0.35">
      <c r="A19" s="94"/>
      <c r="B19" s="90" t="s">
        <v>175</v>
      </c>
      <c r="C19" s="90" t="s">
        <v>174</v>
      </c>
      <c r="D19" s="93" t="s">
        <v>173</v>
      </c>
      <c r="E19" s="90">
        <v>4</v>
      </c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0">
        <f>SUM(F19:V19)</f>
        <v>0</v>
      </c>
      <c r="X19" s="89">
        <v>9000</v>
      </c>
      <c r="Y19" s="89">
        <v>5400</v>
      </c>
      <c r="Z19" s="89">
        <f>W19*Y19</f>
        <v>0</v>
      </c>
      <c r="AA19" s="79"/>
    </row>
    <row r="20" spans="1:27" ht="112.5" customHeight="1" x14ac:dyDescent="0.35">
      <c r="A20" s="94"/>
      <c r="B20" s="90" t="s">
        <v>171</v>
      </c>
      <c r="C20" s="93" t="s">
        <v>19</v>
      </c>
      <c r="D20" s="90" t="s">
        <v>172</v>
      </c>
      <c r="E20" s="90">
        <v>8</v>
      </c>
      <c r="F20" s="92"/>
      <c r="G20" s="92"/>
      <c r="H20" s="92"/>
      <c r="I20" s="92"/>
      <c r="J20" s="92"/>
      <c r="K20" s="92"/>
      <c r="L20" s="92"/>
      <c r="M20" s="92"/>
      <c r="N20" s="92"/>
      <c r="O20" s="91"/>
      <c r="P20" s="91"/>
      <c r="Q20" s="91"/>
      <c r="R20" s="91"/>
      <c r="S20" s="91"/>
      <c r="T20" s="91"/>
      <c r="U20" s="91"/>
      <c r="V20" s="91"/>
      <c r="W20" s="90">
        <f>SUM(F20:V20)</f>
        <v>0</v>
      </c>
      <c r="X20" s="89">
        <v>9000</v>
      </c>
      <c r="Y20" s="89">
        <v>5400</v>
      </c>
      <c r="Z20" s="89">
        <f>W20*Y20</f>
        <v>0</v>
      </c>
      <c r="AA20" s="79"/>
    </row>
    <row r="21" spans="1:27" ht="112.5" customHeight="1" x14ac:dyDescent="0.35">
      <c r="A21" s="94"/>
      <c r="B21" s="90" t="s">
        <v>171</v>
      </c>
      <c r="C21" s="93" t="s">
        <v>170</v>
      </c>
      <c r="D21" s="90" t="s">
        <v>169</v>
      </c>
      <c r="E21" s="90">
        <v>8</v>
      </c>
      <c r="F21" s="92"/>
      <c r="G21" s="92"/>
      <c r="H21" s="92"/>
      <c r="I21" s="92"/>
      <c r="J21" s="92"/>
      <c r="K21" s="92"/>
      <c r="L21" s="92"/>
      <c r="M21" s="92"/>
      <c r="N21" s="92"/>
      <c r="O21" s="91"/>
      <c r="P21" s="91"/>
      <c r="Q21" s="91"/>
      <c r="R21" s="91"/>
      <c r="S21" s="91"/>
      <c r="T21" s="91"/>
      <c r="U21" s="91"/>
      <c r="V21" s="91"/>
      <c r="W21" s="90">
        <f>SUM(F21:V21)</f>
        <v>0</v>
      </c>
      <c r="X21" s="89">
        <v>9000</v>
      </c>
      <c r="Y21" s="89">
        <v>5400</v>
      </c>
      <c r="Z21" s="89">
        <f>W21*Y21</f>
        <v>0</v>
      </c>
      <c r="AA21" s="79"/>
    </row>
    <row r="22" spans="1:27" ht="112.5" customHeight="1" x14ac:dyDescent="0.35">
      <c r="A22" s="94"/>
      <c r="B22" s="90" t="s">
        <v>168</v>
      </c>
      <c r="C22" s="93" t="s">
        <v>167</v>
      </c>
      <c r="D22" s="90" t="s">
        <v>166</v>
      </c>
      <c r="E22" s="90">
        <v>7</v>
      </c>
      <c r="F22" s="92"/>
      <c r="G22" s="92"/>
      <c r="H22" s="92"/>
      <c r="I22" s="92"/>
      <c r="J22" s="92"/>
      <c r="K22" s="92"/>
      <c r="L22" s="92"/>
      <c r="M22" s="92"/>
      <c r="N22" s="92"/>
      <c r="O22" s="91"/>
      <c r="P22" s="91"/>
      <c r="Q22" s="91"/>
      <c r="R22" s="91"/>
      <c r="S22" s="91"/>
      <c r="T22" s="91"/>
      <c r="U22" s="91"/>
      <c r="V22" s="91"/>
      <c r="W22" s="90">
        <f>SUM(F22:V22)</f>
        <v>0</v>
      </c>
      <c r="X22" s="89">
        <v>9000</v>
      </c>
      <c r="Y22" s="89">
        <v>5400</v>
      </c>
      <c r="Z22" s="89">
        <f>W22*Y22</f>
        <v>0</v>
      </c>
      <c r="AA22" s="79"/>
    </row>
    <row r="23" spans="1:27" ht="112.5" customHeight="1" x14ac:dyDescent="0.35">
      <c r="A23" s="94"/>
      <c r="B23" s="90" t="s">
        <v>165</v>
      </c>
      <c r="C23" s="93" t="s">
        <v>164</v>
      </c>
      <c r="D23" s="90" t="s">
        <v>163</v>
      </c>
      <c r="E23" s="90">
        <v>5</v>
      </c>
      <c r="F23" s="92"/>
      <c r="G23" s="92"/>
      <c r="H23" s="92"/>
      <c r="I23" s="92"/>
      <c r="J23" s="92"/>
      <c r="K23" s="92"/>
      <c r="L23" s="92"/>
      <c r="M23" s="92"/>
      <c r="N23" s="92"/>
      <c r="O23" s="91"/>
      <c r="P23" s="91"/>
      <c r="Q23" s="91"/>
      <c r="R23" s="91"/>
      <c r="S23" s="91"/>
      <c r="T23" s="91"/>
      <c r="U23" s="91"/>
      <c r="V23" s="91"/>
      <c r="W23" s="90">
        <f>SUM(F23:V23)</f>
        <v>0</v>
      </c>
      <c r="X23" s="89">
        <v>9000</v>
      </c>
      <c r="Y23" s="89">
        <v>5400</v>
      </c>
      <c r="Z23" s="89">
        <f>W23*Y23</f>
        <v>0</v>
      </c>
      <c r="AA23" s="79"/>
    </row>
    <row r="24" spans="1:27" ht="112.5" customHeight="1" x14ac:dyDescent="0.35">
      <c r="A24" s="94"/>
      <c r="B24" s="90" t="s">
        <v>162</v>
      </c>
      <c r="C24" s="93" t="s">
        <v>161</v>
      </c>
      <c r="D24" s="90" t="s">
        <v>160</v>
      </c>
      <c r="E24" s="90">
        <v>6</v>
      </c>
      <c r="F24" s="92"/>
      <c r="G24" s="92"/>
      <c r="H24" s="92"/>
      <c r="I24" s="92"/>
      <c r="J24" s="92"/>
      <c r="K24" s="92"/>
      <c r="L24" s="92"/>
      <c r="M24" s="92"/>
      <c r="N24" s="92"/>
      <c r="O24" s="91"/>
      <c r="P24" s="91"/>
      <c r="Q24" s="91"/>
      <c r="R24" s="91"/>
      <c r="S24" s="91"/>
      <c r="T24" s="91"/>
      <c r="U24" s="91"/>
      <c r="V24" s="91"/>
      <c r="W24" s="90">
        <f>SUM(F24:V24)</f>
        <v>0</v>
      </c>
      <c r="X24" s="89">
        <v>9000</v>
      </c>
      <c r="Y24" s="89">
        <v>5400</v>
      </c>
      <c r="Z24" s="89">
        <f>W24*Y24</f>
        <v>0</v>
      </c>
      <c r="AA24" s="79"/>
    </row>
    <row r="25" spans="1:27" ht="47" customHeight="1" x14ac:dyDescent="0.35">
      <c r="A25" s="87"/>
      <c r="B25" s="88"/>
      <c r="C25" s="87"/>
      <c r="D25" s="87"/>
      <c r="E25" s="87"/>
      <c r="F25" s="86"/>
      <c r="G25" s="86"/>
      <c r="H25" s="86"/>
      <c r="I25" s="86"/>
      <c r="J25" s="85"/>
      <c r="K25" s="84"/>
      <c r="L25" s="84"/>
      <c r="M25" s="84"/>
      <c r="N25" s="84"/>
      <c r="O25" s="84"/>
      <c r="P25" s="84"/>
      <c r="Q25" s="83"/>
      <c r="R25" s="82"/>
      <c r="S25" s="82"/>
      <c r="T25" s="82"/>
      <c r="U25" s="82"/>
      <c r="V25" s="82"/>
      <c r="W25" s="82"/>
      <c r="X25" s="81"/>
      <c r="Y25" s="81"/>
      <c r="Z25" s="80">
        <f>SUM(Z19:Z24)</f>
        <v>0</v>
      </c>
      <c r="AA25" s="79"/>
    </row>
    <row r="26" spans="1:27" ht="12.75" customHeight="1" x14ac:dyDescent="0.35">
      <c r="A26" s="77"/>
      <c r="B26" s="78"/>
      <c r="C26" s="78"/>
      <c r="D26" s="77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7"/>
      <c r="X26" s="76"/>
      <c r="Y26" s="76"/>
      <c r="Z26" s="76"/>
    </row>
  </sheetData>
  <mergeCells count="12">
    <mergeCell ref="A12:B13"/>
    <mergeCell ref="C12:P13"/>
    <mergeCell ref="A17:D17"/>
    <mergeCell ref="J25:Q25"/>
    <mergeCell ref="A2:B3"/>
    <mergeCell ref="C2:P3"/>
    <mergeCell ref="A4:B5"/>
    <mergeCell ref="C4:P5"/>
    <mergeCell ref="A6:B9"/>
    <mergeCell ref="C6:P9"/>
    <mergeCell ref="A10:B11"/>
    <mergeCell ref="C10:P11"/>
  </mergeCells>
  <phoneticPr fontId="20"/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COVER</vt:lpstr>
      <vt:lpstr>SHOES</vt:lpstr>
      <vt:lpstr>APPAREL</vt:lpstr>
      <vt:lpstr>LAKAI ELITE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Camus</dc:creator>
  <cp:lastModifiedBy>hitomi@oscdist.com</cp:lastModifiedBy>
  <dcterms:created xsi:type="dcterms:W3CDTF">2025-02-07T04:28:47Z</dcterms:created>
  <dcterms:modified xsi:type="dcterms:W3CDTF">2025-04-08T01:45:30Z</dcterms:modified>
</cp:coreProperties>
</file>