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Takayuki Kudo\OSC Dropbox\OSC distribution\プレブック\BACANCES\25\"/>
    </mc:Choice>
  </mc:AlternateContent>
  <xr:revisionPtr revIDLastSave="0" documentId="8_{C7F49824-2723-4BF0-99FA-483C539A694A}" xr6:coauthVersionLast="47" xr6:coauthVersionMax="47" xr10:uidLastSave="{00000000-0000-0000-0000-000000000000}"/>
  <bookViews>
    <workbookView xWindow="-110" yWindow="-110" windowWidth="19420" windowHeight="10300" xr2:uid="{92C77EB3-43D8-AE41-AA54-542F540B4E1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" i="1" l="1"/>
  <c r="L10" i="1" s="1"/>
  <c r="E10" i="1"/>
  <c r="K14" i="1"/>
  <c r="E14" i="1"/>
  <c r="K13" i="1"/>
  <c r="E13" i="1"/>
  <c r="K12" i="1"/>
  <c r="L12" i="1" s="1"/>
  <c r="E12" i="1"/>
  <c r="K8" i="1"/>
  <c r="L8" i="1" s="1"/>
  <c r="E8" i="1"/>
  <c r="M10" i="1" l="1"/>
  <c r="M12" i="1"/>
  <c r="M8" i="1"/>
  <c r="M15" i="1" l="1"/>
  <c r="L15" i="1"/>
  <c r="M16" i="1" l="1"/>
  <c r="M17" i="1" s="1"/>
</calcChain>
</file>

<file path=xl/sharedStrings.xml><?xml version="1.0" encoding="utf-8"?>
<sst xmlns="http://schemas.openxmlformats.org/spreadsheetml/2006/main" count="49" uniqueCount="32">
  <si>
    <t>品番</t>
    <rPh sb="0" eb="2">
      <t>ヒn</t>
    </rPh>
    <phoneticPr fontId="3"/>
  </si>
  <si>
    <t>ITEM NAME</t>
    <phoneticPr fontId="3"/>
  </si>
  <si>
    <t xml:space="preserve"> DELI</t>
    <phoneticPr fontId="3"/>
  </si>
  <si>
    <t>下代</t>
    <rPh sb="0" eb="2">
      <t>ゲダイ</t>
    </rPh>
    <phoneticPr fontId="3"/>
  </si>
  <si>
    <t>COLOR</t>
  </si>
  <si>
    <t>TOTAL</t>
  </si>
  <si>
    <t>PRICE</t>
    <phoneticPr fontId="3"/>
  </si>
  <si>
    <t>BLACK</t>
    <phoneticPr fontId="3"/>
  </si>
  <si>
    <t>COLOR</t>
    <phoneticPr fontId="3"/>
  </si>
  <si>
    <t>ORANGE</t>
    <phoneticPr fontId="3"/>
  </si>
  <si>
    <t>NAVY</t>
    <phoneticPr fontId="3"/>
  </si>
  <si>
    <t>PINK</t>
    <phoneticPr fontId="3"/>
  </si>
  <si>
    <t>小計</t>
    <rPh sb="0" eb="2">
      <t>SHOUKEI</t>
    </rPh>
    <phoneticPr fontId="3"/>
  </si>
  <si>
    <t>消費税(10%)</t>
  </si>
  <si>
    <t>合計</t>
    <rPh sb="0" eb="2">
      <t>ダイビキエN</t>
    </rPh>
    <phoneticPr fontId="3"/>
  </si>
  <si>
    <t>BC052510</t>
    <phoneticPr fontId="3"/>
  </si>
  <si>
    <t>BC052511</t>
    <phoneticPr fontId="3"/>
  </si>
  <si>
    <t>BC052512</t>
    <phoneticPr fontId="3"/>
  </si>
  <si>
    <t>RED</t>
    <phoneticPr fontId="3"/>
  </si>
  <si>
    <t>8月</t>
    <rPh sb="1" eb="2">
      <t xml:space="preserve">ガツ </t>
    </rPh>
    <phoneticPr fontId="3"/>
  </si>
  <si>
    <t>1SET</t>
    <phoneticPr fontId="3"/>
  </si>
  <si>
    <t>BC BANDANA [ALICE'S FLOOR] (54cm x 54cm)</t>
    <phoneticPr fontId="3"/>
  </si>
  <si>
    <t>SHOP名/</t>
  </si>
  <si>
    <t>担当者名/</t>
  </si>
  <si>
    <t>住所/</t>
  </si>
  <si>
    <t>電話番号/</t>
  </si>
  <si>
    <t>E-MAIL/</t>
  </si>
  <si>
    <t>上代</t>
    <rPh sb="0" eb="2">
      <t>キボウ</t>
    </rPh>
    <phoneticPr fontId="3"/>
  </si>
  <si>
    <t>BC BALM SKATEBOARD WAX [CHABBA RUNKS]  (LIP CREAM)  1セット4本</t>
    <rPh sb="57" eb="58">
      <t xml:space="preserve">ホン </t>
    </rPh>
    <phoneticPr fontId="3"/>
  </si>
  <si>
    <t>BC DEODORANT SKATEBOARD WAX [SPICY MOMIJI]  1セット4本</t>
    <phoneticPr fontId="3"/>
  </si>
  <si>
    <t>BACANCES 2025 AUGUST SPOT</t>
    <phoneticPr fontId="3"/>
  </si>
  <si>
    <t>ONE SIZE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</si>
</sst>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BC-0&quot;#####"/>
    <numFmt numFmtId="177" formatCode="&quot;¥&quot;#,##0_);[Red]\(&quot;¥&quot;#,##0\)"/>
  </numFmts>
  <fonts count="17">
    <font>
      <sz val="12"/>
      <color theme="1"/>
      <name val="游ゴシック"/>
      <family val="2"/>
      <charset val="128"/>
      <scheme val="minor"/>
    </font>
    <font>
      <u/>
      <sz val="12"/>
      <color theme="10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2"/>
      <charset val="128"/>
    </font>
    <font>
      <sz val="8"/>
      <color rgb="FF000000"/>
      <name val="ＭＳ Ｐゴシック"/>
      <family val="2"/>
      <charset val="128"/>
    </font>
    <font>
      <sz val="8"/>
      <color rgb="FF000000"/>
      <name val="游ゴシック"/>
      <family val="2"/>
      <charset val="128"/>
      <scheme val="minor"/>
    </font>
    <font>
      <sz val="12"/>
      <color rgb="FF000000"/>
      <name val="游ゴシック"/>
      <family val="2"/>
      <charset val="128"/>
      <scheme val="minor"/>
    </font>
    <font>
      <sz val="9"/>
      <color rgb="FF000000"/>
      <name val="ＭＳ Ｐゴシック"/>
      <family val="2"/>
      <charset val="128"/>
    </font>
    <font>
      <sz val="9"/>
      <color rgb="FFFF0000"/>
      <name val="ＭＳ Ｐゴシック"/>
      <family val="2"/>
      <charset val="128"/>
    </font>
    <font>
      <sz val="9"/>
      <color rgb="FFFF0000"/>
      <name val="游ゴシック"/>
      <family val="2"/>
      <charset val="128"/>
      <scheme val="minor"/>
    </font>
    <font>
      <sz val="9"/>
      <color theme="1"/>
      <name val="ＭＳ Ｐゴシック"/>
      <family val="2"/>
      <charset val="128"/>
    </font>
    <font>
      <sz val="6"/>
      <color theme="1"/>
      <name val="ＭＳ Ｐゴシック"/>
      <family val="2"/>
      <charset val="128"/>
    </font>
    <font>
      <sz val="9"/>
      <color theme="1"/>
      <name val="MS PGothic"/>
      <family val="2"/>
      <charset val="128"/>
    </font>
    <font>
      <b/>
      <sz val="9"/>
      <color rgb="FF000000"/>
      <name val="MS PGothic"/>
      <family val="2"/>
      <charset val="128"/>
    </font>
    <font>
      <sz val="22"/>
      <color theme="1"/>
      <name val="ＭＳ Ｐゴシック"/>
      <family val="2"/>
      <charset val="128"/>
    </font>
    <font>
      <sz val="8"/>
      <color rgb="FFFF0000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rgb="FF000000"/>
      </patternFill>
    </fill>
    <fill>
      <patternFill patternType="solid">
        <fgColor theme="0" tint="-0.249977111117893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 diagonalDown="1">
      <left style="medium">
        <color indexed="64"/>
      </left>
      <right style="thin">
        <color auto="1"/>
      </right>
      <top style="medium">
        <color indexed="64"/>
      </top>
      <bottom/>
      <diagonal style="thin">
        <color auto="1"/>
      </diagonal>
    </border>
    <border diagonalDown="1">
      <left style="thin">
        <color auto="1"/>
      </left>
      <right style="thin">
        <color auto="1"/>
      </right>
      <top style="medium">
        <color indexed="64"/>
      </top>
      <bottom/>
      <diagonal style="thin">
        <color auto="1"/>
      </diagonal>
    </border>
    <border diagonalDown="1">
      <left style="thin">
        <color auto="1"/>
      </left>
      <right style="medium">
        <color indexed="64"/>
      </right>
      <top style="medium">
        <color indexed="64"/>
      </top>
      <bottom/>
      <diagonal style="thin">
        <color auto="1"/>
      </diagonal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 style="thin">
        <color auto="1"/>
      </diagonal>
    </border>
    <border diagonalDown="1"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 style="thin">
        <color auto="1"/>
      </diagonal>
    </border>
    <border diagonalDown="1"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 style="thin">
        <color auto="1"/>
      </diagonal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 style="thin">
        <color auto="1"/>
      </diagonal>
    </border>
    <border diagonalDown="1"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 style="thin">
        <color auto="1"/>
      </diagonal>
    </border>
    <border diagonalDown="1"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 style="thin">
        <color auto="1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 style="thin">
        <color auto="1"/>
      </diagonal>
    </border>
    <border diagonalDown="1"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 style="thin">
        <color auto="1"/>
      </diagonal>
    </border>
    <border diagonalDown="1"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auto="1"/>
      </diagonal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2" fillId="0" borderId="0" xfId="0" applyFont="1" applyAlignment="1"/>
    <xf numFmtId="0" fontId="0" fillId="0" borderId="0" xfId="0" applyAlignment="1">
      <alignment horizontal="center" vertical="center"/>
    </xf>
    <xf numFmtId="0" fontId="4" fillId="0" borderId="0" xfId="0" applyFont="1" applyAlignment="1"/>
    <xf numFmtId="14" fontId="5" fillId="0" borderId="0" xfId="0" applyNumberFormat="1" applyFont="1" applyAlignment="1"/>
    <xf numFmtId="0" fontId="0" fillId="0" borderId="0" xfId="0" applyAlignme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5" fillId="0" borderId="0" xfId="0" applyFont="1" applyAlignment="1"/>
    <xf numFmtId="0" fontId="5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" fillId="0" borderId="0" xfId="1" applyAlignment="1"/>
    <xf numFmtId="177" fontId="8" fillId="0" borderId="15" xfId="0" applyNumberFormat="1" applyFont="1" applyBorder="1">
      <alignment vertical="center"/>
    </xf>
    <xf numFmtId="0" fontId="8" fillId="0" borderId="16" xfId="0" applyFont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177" fontId="8" fillId="0" borderId="10" xfId="0" applyNumberFormat="1" applyFont="1" applyBorder="1">
      <alignment vertical="center"/>
    </xf>
    <xf numFmtId="0" fontId="8" fillId="0" borderId="26" xfId="0" applyFont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/>
    </xf>
    <xf numFmtId="176" fontId="11" fillId="0" borderId="30" xfId="0" applyNumberFormat="1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  <xf numFmtId="0" fontId="8" fillId="3" borderId="35" xfId="0" applyFont="1" applyFill="1" applyBorder="1" applyAlignment="1">
      <alignment horizontal="center" vertical="center"/>
    </xf>
    <xf numFmtId="0" fontId="8" fillId="3" borderId="36" xfId="0" applyFont="1" applyFill="1" applyBorder="1" applyAlignment="1">
      <alignment horizontal="center" vertical="center"/>
    </xf>
    <xf numFmtId="176" fontId="11" fillId="0" borderId="37" xfId="0" applyNumberFormat="1" applyFont="1" applyBorder="1" applyAlignment="1">
      <alignment horizontal="center" vertical="center"/>
    </xf>
    <xf numFmtId="177" fontId="8" fillId="0" borderId="39" xfId="0" applyNumberFormat="1" applyFont="1" applyBorder="1">
      <alignment vertical="center"/>
    </xf>
    <xf numFmtId="0" fontId="8" fillId="0" borderId="4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0" fontId="8" fillId="3" borderId="43" xfId="0" applyFont="1" applyFill="1" applyBorder="1" applyAlignment="1">
      <alignment horizontal="center" vertical="center"/>
    </xf>
    <xf numFmtId="0" fontId="8" fillId="3" borderId="44" xfId="0" applyFont="1" applyFill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11" fillId="0" borderId="16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center" vertical="center"/>
    </xf>
    <xf numFmtId="177" fontId="8" fillId="0" borderId="45" xfId="0" applyNumberFormat="1" applyFont="1" applyBorder="1" applyAlignment="1">
      <alignment horizontal="right" vertical="center"/>
    </xf>
    <xf numFmtId="0" fontId="8" fillId="3" borderId="48" xfId="0" applyFont="1" applyFill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177" fontId="8" fillId="0" borderId="12" xfId="0" applyNumberFormat="1" applyFont="1" applyBorder="1">
      <alignment vertical="center"/>
    </xf>
    <xf numFmtId="0" fontId="12" fillId="0" borderId="0" xfId="0" applyFont="1">
      <alignment vertical="center"/>
    </xf>
    <xf numFmtId="0" fontId="11" fillId="0" borderId="13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3" borderId="49" xfId="0" applyFont="1" applyFill="1" applyBorder="1" applyAlignment="1">
      <alignment horizontal="center" vertical="center"/>
    </xf>
    <xf numFmtId="0" fontId="8" fillId="3" borderId="50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3" fillId="0" borderId="51" xfId="0" applyFont="1" applyBorder="1">
      <alignment vertical="center"/>
    </xf>
    <xf numFmtId="0" fontId="13" fillId="0" borderId="52" xfId="0" applyFont="1" applyBorder="1">
      <alignment vertical="center"/>
    </xf>
    <xf numFmtId="0" fontId="8" fillId="0" borderId="17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177" fontId="8" fillId="0" borderId="54" xfId="0" applyNumberFormat="1" applyFont="1" applyBorder="1">
      <alignment vertical="center"/>
    </xf>
    <xf numFmtId="177" fontId="8" fillId="0" borderId="46" xfId="0" applyNumberFormat="1" applyFont="1" applyBorder="1" applyAlignment="1">
      <alignment horizontal="right" vertical="center"/>
    </xf>
    <xf numFmtId="0" fontId="9" fillId="2" borderId="48" xfId="0" applyFont="1" applyFill="1" applyBorder="1" applyAlignment="1">
      <alignment horizontal="center" vertical="center"/>
    </xf>
    <xf numFmtId="0" fontId="9" fillId="2" borderId="49" xfId="0" applyFont="1" applyFill="1" applyBorder="1" applyAlignment="1">
      <alignment horizontal="center" vertical="center"/>
    </xf>
    <xf numFmtId="0" fontId="9" fillId="2" borderId="50" xfId="0" applyFont="1" applyFill="1" applyBorder="1" applyAlignment="1">
      <alignment horizontal="center" vertical="center"/>
    </xf>
    <xf numFmtId="0" fontId="16" fillId="2" borderId="47" xfId="0" applyFont="1" applyFill="1" applyBorder="1" applyAlignment="1">
      <alignment horizontal="center" vertical="center"/>
    </xf>
    <xf numFmtId="176" fontId="11" fillId="0" borderId="21" xfId="0" applyNumberFormat="1" applyFont="1" applyBorder="1" applyAlignment="1">
      <alignment horizontal="center" vertical="center"/>
    </xf>
    <xf numFmtId="176" fontId="11" fillId="0" borderId="30" xfId="0" applyNumberFormat="1" applyFont="1" applyBorder="1" applyAlignment="1">
      <alignment horizontal="center" vertical="center"/>
    </xf>
    <xf numFmtId="176" fontId="11" fillId="0" borderId="37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left" vertical="center" wrapText="1"/>
    </xf>
    <xf numFmtId="0" fontId="11" fillId="0" borderId="31" xfId="0" applyFont="1" applyBorder="1" applyAlignment="1">
      <alignment horizontal="left" vertical="center" wrapText="1"/>
    </xf>
    <xf numFmtId="0" fontId="11" fillId="0" borderId="38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177" fontId="8" fillId="0" borderId="8" xfId="0" applyNumberFormat="1" applyFont="1" applyBorder="1" applyAlignment="1">
      <alignment horizontal="right" vertical="center"/>
    </xf>
    <xf numFmtId="177" fontId="8" fillId="0" borderId="18" xfId="0" applyNumberFormat="1" applyFont="1" applyBorder="1" applyAlignment="1">
      <alignment horizontal="right" vertical="center"/>
    </xf>
    <xf numFmtId="177" fontId="8" fillId="0" borderId="12" xfId="0" applyNumberFormat="1" applyFont="1" applyBorder="1" applyAlignment="1">
      <alignment horizontal="right" vertical="center"/>
    </xf>
    <xf numFmtId="0" fontId="11" fillId="3" borderId="37" xfId="0" applyFont="1" applyFill="1" applyBorder="1" applyAlignment="1">
      <alignment horizontal="center" vertical="center"/>
    </xf>
    <xf numFmtId="0" fontId="11" fillId="3" borderId="45" xfId="0" applyFont="1" applyFill="1" applyBorder="1" applyAlignment="1">
      <alignment horizontal="center" vertical="center"/>
    </xf>
    <xf numFmtId="0" fontId="11" fillId="3" borderId="47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9" fillId="2" borderId="4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4" fillId="0" borderId="52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A677E-9FD4-584C-AC8F-D6494BD272C5}">
  <dimension ref="A1:S42"/>
  <sheetViews>
    <sheetView tabSelected="1" zoomScale="138" workbookViewId="0">
      <selection activeCell="A8" sqref="A8"/>
    </sheetView>
  </sheetViews>
  <sheetFormatPr defaultColWidth="9.3046875" defaultRowHeight="20"/>
  <cols>
    <col min="1" max="1" width="7.69140625" style="1" bestFit="1" customWidth="1"/>
    <col min="2" max="2" width="46.3046875" style="5" bestFit="1" customWidth="1"/>
    <col min="3" max="3" width="5.69140625" style="2" customWidth="1"/>
    <col min="4" max="5" width="5.69140625" style="5" customWidth="1"/>
    <col min="6" max="6" width="7.53515625" style="5" bestFit="1" customWidth="1"/>
    <col min="7" max="7" width="6.3828125" style="5" bestFit="1" customWidth="1"/>
    <col min="8" max="12" width="4.15234375" style="5" customWidth="1"/>
    <col min="13" max="13" width="6.69140625" style="5" customWidth="1"/>
    <col min="14" max="16384" width="9.3046875" style="5"/>
  </cols>
  <sheetData>
    <row r="1" spans="1:19">
      <c r="B1" s="106" t="s">
        <v>30</v>
      </c>
      <c r="D1" s="3"/>
      <c r="E1" s="4"/>
      <c r="F1" s="69" t="s">
        <v>22</v>
      </c>
      <c r="G1" s="105"/>
      <c r="H1" s="105"/>
      <c r="I1" s="105"/>
      <c r="J1" s="105"/>
      <c r="K1" s="105"/>
      <c r="L1" s="105"/>
      <c r="M1" s="105"/>
      <c r="N1" s="4"/>
      <c r="O1" s="4"/>
      <c r="P1" s="4"/>
      <c r="Q1" s="4"/>
      <c r="R1" s="4"/>
      <c r="S1" s="4"/>
    </row>
    <row r="2" spans="1:19">
      <c r="A2" s="6"/>
      <c r="B2" s="106"/>
      <c r="C2" s="7"/>
      <c r="D2" s="8"/>
      <c r="E2" s="9"/>
      <c r="F2" s="69" t="s">
        <v>23</v>
      </c>
      <c r="G2" s="105"/>
      <c r="H2" s="105"/>
      <c r="I2" s="105"/>
      <c r="J2" s="105"/>
      <c r="K2" s="105"/>
      <c r="L2" s="105"/>
      <c r="M2" s="105"/>
      <c r="N2" s="9"/>
      <c r="O2" s="9"/>
      <c r="P2" s="9"/>
      <c r="Q2" s="9"/>
      <c r="R2" s="9"/>
      <c r="S2" s="9"/>
    </row>
    <row r="3" spans="1:19">
      <c r="A3" s="6"/>
      <c r="B3" s="6"/>
      <c r="C3" s="7"/>
      <c r="D3" s="8"/>
      <c r="E3" s="9"/>
      <c r="F3" s="69" t="s">
        <v>24</v>
      </c>
      <c r="G3" s="105"/>
      <c r="H3" s="105"/>
      <c r="I3" s="105"/>
      <c r="J3" s="105"/>
      <c r="K3" s="105"/>
      <c r="L3" s="105"/>
      <c r="M3" s="105"/>
      <c r="N3" s="9"/>
      <c r="O3" s="9"/>
      <c r="P3" s="9"/>
      <c r="Q3" s="9"/>
      <c r="R3" s="9"/>
      <c r="S3" s="9"/>
    </row>
    <row r="4" spans="1:19">
      <c r="A4" s="6"/>
      <c r="B4" s="6"/>
      <c r="C4" s="7"/>
      <c r="D4" s="8"/>
      <c r="E4" s="9"/>
      <c r="F4" s="69" t="s">
        <v>25</v>
      </c>
      <c r="G4" s="105"/>
      <c r="H4" s="105"/>
      <c r="I4" s="105"/>
      <c r="J4" s="105"/>
      <c r="K4" s="105"/>
      <c r="L4" s="105"/>
      <c r="M4" s="105"/>
      <c r="N4" s="9"/>
      <c r="O4" s="9"/>
      <c r="P4" s="9"/>
      <c r="Q4" s="9"/>
      <c r="R4" s="9"/>
      <c r="S4" s="9"/>
    </row>
    <row r="5" spans="1:19">
      <c r="A5" s="6"/>
      <c r="B5" s="6"/>
      <c r="C5" s="7"/>
      <c r="D5" s="8"/>
      <c r="E5" s="10"/>
      <c r="F5" s="70" t="s">
        <v>26</v>
      </c>
      <c r="G5" s="105"/>
      <c r="H5" s="105"/>
      <c r="I5" s="105"/>
      <c r="J5" s="105"/>
      <c r="K5" s="105"/>
      <c r="L5" s="105"/>
      <c r="M5" s="105"/>
      <c r="N5" s="10"/>
      <c r="O5" s="10"/>
      <c r="P5" s="10"/>
      <c r="Q5" s="10"/>
      <c r="R5" s="10"/>
      <c r="S5" s="10"/>
    </row>
    <row r="6" spans="1:19" ht="20.5" thickBot="1">
      <c r="A6" s="11"/>
      <c r="B6" s="12"/>
      <c r="C6" s="12"/>
      <c r="D6" s="12"/>
      <c r="E6" s="12"/>
      <c r="F6" s="12"/>
      <c r="G6" s="10"/>
      <c r="H6" s="10"/>
      <c r="I6" s="10"/>
      <c r="J6" s="10"/>
      <c r="K6" s="13"/>
      <c r="L6" s="14"/>
      <c r="M6" s="14"/>
    </row>
    <row r="7" spans="1:19" s="20" customFormat="1" ht="15.5" thickBot="1">
      <c r="A7" s="15" t="s">
        <v>0</v>
      </c>
      <c r="B7" s="16" t="s">
        <v>1</v>
      </c>
      <c r="C7" s="17" t="s">
        <v>2</v>
      </c>
      <c r="D7" s="17" t="s">
        <v>27</v>
      </c>
      <c r="E7" s="17" t="s">
        <v>3</v>
      </c>
      <c r="F7" s="18" t="s">
        <v>8</v>
      </c>
      <c r="G7" s="26" t="s">
        <v>20</v>
      </c>
      <c r="H7" s="27"/>
      <c r="I7" s="28"/>
      <c r="J7" s="29"/>
      <c r="K7" s="102" t="s">
        <v>5</v>
      </c>
      <c r="L7" s="103"/>
      <c r="M7" s="19" t="s">
        <v>6</v>
      </c>
    </row>
    <row r="8" spans="1:19" ht="20.5" thickBot="1">
      <c r="A8" s="41" t="s">
        <v>17</v>
      </c>
      <c r="B8" s="62" t="s">
        <v>29</v>
      </c>
      <c r="C8" s="63" t="s">
        <v>19</v>
      </c>
      <c r="D8" s="42">
        <v>1800</v>
      </c>
      <c r="E8" s="42">
        <f t="shared" ref="E8" si="0">SUM(D8*0.6)</f>
        <v>1080</v>
      </c>
      <c r="F8" s="64" t="s">
        <v>18</v>
      </c>
      <c r="G8" s="65"/>
      <c r="H8" s="55"/>
      <c r="I8" s="66"/>
      <c r="J8" s="67"/>
      <c r="K8" s="68">
        <f>SUM(G8*4)</f>
        <v>0</v>
      </c>
      <c r="L8" s="51">
        <f>SUM(K8)</f>
        <v>0</v>
      </c>
      <c r="M8" s="54">
        <f>SUM(E8*L8)</f>
        <v>0</v>
      </c>
      <c r="N8" s="2"/>
    </row>
    <row r="9" spans="1:19" s="20" customFormat="1" ht="15.5" thickBot="1">
      <c r="A9" s="15" t="s">
        <v>0</v>
      </c>
      <c r="B9" s="16" t="s">
        <v>1</v>
      </c>
      <c r="C9" s="17" t="s">
        <v>2</v>
      </c>
      <c r="D9" s="17" t="s">
        <v>27</v>
      </c>
      <c r="E9" s="17" t="s">
        <v>3</v>
      </c>
      <c r="F9" s="18" t="s">
        <v>8</v>
      </c>
      <c r="G9" s="26" t="s">
        <v>20</v>
      </c>
      <c r="H9" s="27"/>
      <c r="I9" s="28"/>
      <c r="J9" s="29"/>
      <c r="K9" s="102"/>
      <c r="L9" s="103"/>
      <c r="M9" s="19" t="s">
        <v>6</v>
      </c>
    </row>
    <row r="10" spans="1:19" ht="21" customHeight="1" thickBot="1">
      <c r="A10" s="35" t="s">
        <v>16</v>
      </c>
      <c r="B10" s="52" t="s">
        <v>28</v>
      </c>
      <c r="C10" s="53" t="s">
        <v>19</v>
      </c>
      <c r="D10" s="76">
        <v>600</v>
      </c>
      <c r="E10" s="76">
        <f t="shared" ref="E10" si="1">SUM(D10*0.6)</f>
        <v>360</v>
      </c>
      <c r="F10" s="71" t="s">
        <v>7</v>
      </c>
      <c r="G10" s="72"/>
      <c r="H10" s="73"/>
      <c r="I10" s="74"/>
      <c r="J10" s="75"/>
      <c r="K10" s="25">
        <f>SUM(G10*4)</f>
        <v>0</v>
      </c>
      <c r="L10" s="49">
        <f>SUM(K10)</f>
        <v>0</v>
      </c>
      <c r="M10" s="77">
        <f>SUM(E10*L10)</f>
        <v>0</v>
      </c>
      <c r="N10" s="2"/>
    </row>
    <row r="11" spans="1:19" s="20" customFormat="1" ht="15.5" thickBot="1">
      <c r="A11" s="15" t="s">
        <v>0</v>
      </c>
      <c r="B11" s="16" t="s">
        <v>1</v>
      </c>
      <c r="C11" s="17" t="s">
        <v>2</v>
      </c>
      <c r="D11" s="17" t="s">
        <v>27</v>
      </c>
      <c r="E11" s="17" t="s">
        <v>3</v>
      </c>
      <c r="F11" s="18" t="s">
        <v>4</v>
      </c>
      <c r="G11" s="81" t="s">
        <v>31</v>
      </c>
      <c r="H11" s="78"/>
      <c r="I11" s="79"/>
      <c r="J11" s="80"/>
      <c r="K11" s="104" t="s">
        <v>5</v>
      </c>
      <c r="L11" s="103"/>
      <c r="M11" s="19" t="s">
        <v>6</v>
      </c>
    </row>
    <row r="12" spans="1:19" ht="14" customHeight="1">
      <c r="A12" s="82" t="s">
        <v>15</v>
      </c>
      <c r="B12" s="85" t="s">
        <v>21</v>
      </c>
      <c r="C12" s="88" t="s">
        <v>19</v>
      </c>
      <c r="D12" s="30">
        <v>2000</v>
      </c>
      <c r="E12" s="30">
        <f t="shared" ref="E12:E14" si="2">SUM(D12*0.6)</f>
        <v>1200</v>
      </c>
      <c r="F12" s="22" t="s">
        <v>10</v>
      </c>
      <c r="G12" s="31"/>
      <c r="H12" s="32"/>
      <c r="I12" s="33"/>
      <c r="J12" s="34"/>
      <c r="K12" s="21">
        <f t="shared" ref="K12:K14" si="3">SUM(G12:J12)</f>
        <v>0</v>
      </c>
      <c r="L12" s="91">
        <f>SUM(K12:K14)</f>
        <v>0</v>
      </c>
      <c r="M12" s="94">
        <f>SUM(E12*L12)</f>
        <v>0</v>
      </c>
      <c r="N12" s="56"/>
    </row>
    <row r="13" spans="1:19" ht="14" customHeight="1">
      <c r="A13" s="83"/>
      <c r="B13" s="86"/>
      <c r="C13" s="89"/>
      <c r="D13" s="24">
        <v>2000</v>
      </c>
      <c r="E13" s="24">
        <f t="shared" si="2"/>
        <v>1200</v>
      </c>
      <c r="F13" s="36" t="s">
        <v>9</v>
      </c>
      <c r="G13" s="37"/>
      <c r="H13" s="38"/>
      <c r="I13" s="39"/>
      <c r="J13" s="40"/>
      <c r="K13" s="48">
        <f t="shared" si="3"/>
        <v>0</v>
      </c>
      <c r="L13" s="92"/>
      <c r="M13" s="95"/>
      <c r="N13" s="2"/>
    </row>
    <row r="14" spans="1:19" ht="14" customHeight="1" thickBot="1">
      <c r="A14" s="84"/>
      <c r="B14" s="87"/>
      <c r="C14" s="90"/>
      <c r="D14" s="42">
        <v>2000</v>
      </c>
      <c r="E14" s="42">
        <f t="shared" si="2"/>
        <v>1200</v>
      </c>
      <c r="F14" s="43" t="s">
        <v>11</v>
      </c>
      <c r="G14" s="44"/>
      <c r="H14" s="45"/>
      <c r="I14" s="46"/>
      <c r="J14" s="47"/>
      <c r="K14" s="50">
        <f t="shared" si="3"/>
        <v>0</v>
      </c>
      <c r="L14" s="93"/>
      <c r="M14" s="96"/>
      <c r="N14" s="2"/>
    </row>
    <row r="15" spans="1:19" s="20" customFormat="1" ht="20.5" thickBot="1">
      <c r="A15" s="1"/>
      <c r="B15" s="5"/>
      <c r="C15" s="2"/>
      <c r="D15" s="5"/>
      <c r="E15" s="5"/>
      <c r="F15" s="5"/>
      <c r="G15" s="5"/>
      <c r="H15" s="5"/>
      <c r="I15" s="58"/>
      <c r="J15" s="97" t="s">
        <v>12</v>
      </c>
      <c r="K15" s="98"/>
      <c r="L15" s="59">
        <f>SUM(L7:L8)</f>
        <v>0</v>
      </c>
      <c r="M15" s="60">
        <f>SUM(M7:M14)</f>
        <v>0</v>
      </c>
    </row>
    <row r="16" spans="1:19" ht="14" customHeight="1" thickBot="1">
      <c r="I16" s="61"/>
      <c r="J16" s="99" t="s">
        <v>13</v>
      </c>
      <c r="K16" s="100"/>
      <c r="L16" s="101"/>
      <c r="M16" s="60">
        <f>ROUNDUP(M15*10%,0)</f>
        <v>0</v>
      </c>
      <c r="N16" s="56"/>
      <c r="Q16" s="57"/>
    </row>
    <row r="17" spans="1:14" s="20" customFormat="1" ht="20.5" thickBot="1">
      <c r="A17" s="1"/>
      <c r="B17" s="5"/>
      <c r="C17" s="2"/>
      <c r="D17" s="5"/>
      <c r="E17" s="5"/>
      <c r="F17" s="5"/>
      <c r="G17" s="5"/>
      <c r="H17" s="5"/>
      <c r="I17" s="61"/>
      <c r="J17" s="99" t="s">
        <v>14</v>
      </c>
      <c r="K17" s="100"/>
      <c r="L17" s="101"/>
      <c r="M17" s="60">
        <f>SUM(M15:M16)</f>
        <v>0</v>
      </c>
    </row>
    <row r="18" spans="1:14" ht="14" customHeight="1"/>
    <row r="19" spans="1:14" ht="14" customHeight="1"/>
    <row r="20" spans="1:14" s="20" customFormat="1">
      <c r="A20" s="1"/>
      <c r="B20" s="5"/>
      <c r="C20" s="2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4" ht="14" customHeight="1">
      <c r="N21" s="23"/>
    </row>
    <row r="22" spans="1:14" ht="14" customHeight="1"/>
    <row r="23" spans="1:14" s="20" customFormat="1">
      <c r="A23" s="1"/>
      <c r="B23" s="5"/>
      <c r="C23" s="2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4" ht="14" customHeight="1">
      <c r="N24" s="23"/>
    </row>
    <row r="25" spans="1:14" ht="14" customHeight="1"/>
    <row r="26" spans="1:14" s="20" customFormat="1">
      <c r="A26" s="1"/>
      <c r="B26" s="5"/>
      <c r="C26" s="2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4" ht="14" customHeight="1">
      <c r="N27" s="23"/>
    </row>
    <row r="28" spans="1:14" ht="14" customHeight="1"/>
    <row r="29" spans="1:14" ht="14" customHeight="1"/>
    <row r="30" spans="1:14" s="20" customFormat="1">
      <c r="A30" s="1"/>
      <c r="B30" s="5"/>
      <c r="C30" s="2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4" ht="14" customHeight="1">
      <c r="N31" s="23"/>
    </row>
    <row r="32" spans="1:14" ht="14" customHeight="1"/>
    <row r="33" ht="14" customHeight="1"/>
    <row r="37" ht="11" customHeight="1"/>
    <row r="38" ht="11" customHeight="1"/>
    <row r="39" ht="11" customHeight="1"/>
    <row r="40" ht="11" customHeight="1"/>
    <row r="41" ht="11" customHeight="1"/>
    <row r="42" ht="11" customHeight="1"/>
  </sheetData>
  <mergeCells count="17">
    <mergeCell ref="G5:M5"/>
    <mergeCell ref="B1:B2"/>
    <mergeCell ref="G1:M1"/>
    <mergeCell ref="G2:M2"/>
    <mergeCell ref="G3:M3"/>
    <mergeCell ref="G4:M4"/>
    <mergeCell ref="J15:K15"/>
    <mergeCell ref="J16:L16"/>
    <mergeCell ref="J17:L17"/>
    <mergeCell ref="K7:L7"/>
    <mergeCell ref="K11:L11"/>
    <mergeCell ref="K9:L9"/>
    <mergeCell ref="A12:A14"/>
    <mergeCell ref="B12:B14"/>
    <mergeCell ref="C12:C14"/>
    <mergeCell ref="L12:L14"/>
    <mergeCell ref="M12:M1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唯 柳町</dc:creator>
  <cp:lastModifiedBy>孝行 工藤</cp:lastModifiedBy>
  <dcterms:created xsi:type="dcterms:W3CDTF">2025-07-29T09:16:05Z</dcterms:created>
  <dcterms:modified xsi:type="dcterms:W3CDTF">2025-08-01T06:55:33Z</dcterms:modified>
</cp:coreProperties>
</file>