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kayuki Kudo\Desktop\"/>
    </mc:Choice>
  </mc:AlternateContent>
  <xr:revisionPtr revIDLastSave="0" documentId="8_{7F437681-75FA-4FFA-9E9D-E533815A17A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SHOES" sheetId="1" r:id="rId1"/>
    <sheet name="APPAREL" sheetId="2" r:id="rId2"/>
    <sheet name="ELITE SHOES " sheetId="4" r:id="rId3"/>
    <sheet name="ELITE APPAREL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5" l="1"/>
  <c r="N3" i="5" s="1"/>
  <c r="L4" i="5"/>
  <c r="N4" i="5"/>
  <c r="L5" i="5"/>
  <c r="N5" i="5"/>
  <c r="L6" i="5"/>
  <c r="N6" i="5"/>
  <c r="L7" i="5"/>
  <c r="N7" i="5" s="1"/>
  <c r="L8" i="5"/>
  <c r="N8" i="5" s="1"/>
  <c r="X3" i="4"/>
  <c r="Z3" i="4" s="1"/>
  <c r="X4" i="4"/>
  <c r="Z4" i="4" s="1"/>
  <c r="X5" i="4"/>
  <c r="Z5" i="4" s="1"/>
  <c r="X6" i="4"/>
  <c r="Z6" i="4" s="1"/>
  <c r="M15" i="2"/>
  <c r="M12" i="2"/>
  <c r="M11" i="2"/>
  <c r="M10" i="2"/>
  <c r="M9" i="2"/>
  <c r="M8" i="2"/>
  <c r="M7" i="2"/>
  <c r="M6" i="2"/>
  <c r="M5" i="2"/>
  <c r="M4" i="2"/>
  <c r="M3" i="2"/>
  <c r="Z29" i="1"/>
  <c r="Z28" i="1"/>
  <c r="Z27" i="1"/>
  <c r="Z26" i="1"/>
  <c r="Z23" i="1"/>
  <c r="Z22" i="1"/>
  <c r="Z21" i="1"/>
  <c r="Z20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X29" i="1"/>
  <c r="X23" i="1" l="1"/>
  <c r="X26" i="1"/>
  <c r="X28" i="1"/>
  <c r="X27" i="1"/>
  <c r="X22" i="1"/>
  <c r="X21" i="1"/>
  <c r="X20" i="1"/>
  <c r="K3" i="2"/>
  <c r="K15" i="2" l="1"/>
  <c r="K4" i="2"/>
  <c r="K5" i="2"/>
  <c r="K6" i="2"/>
  <c r="K7" i="2"/>
  <c r="K8" i="2"/>
  <c r="K9" i="2"/>
  <c r="K10" i="2"/>
  <c r="K11" i="2"/>
  <c r="K12" i="2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3" i="1"/>
  <c r="Z3" i="1" s="1"/>
</calcChain>
</file>

<file path=xl/sharedStrings.xml><?xml version="1.0" encoding="utf-8"?>
<sst xmlns="http://schemas.openxmlformats.org/spreadsheetml/2006/main" count="215" uniqueCount="126">
  <si>
    <t>MENS SHOES</t>
  </si>
  <si>
    <t>Style</t>
  </si>
  <si>
    <t>Color</t>
  </si>
  <si>
    <t>SKU</t>
  </si>
  <si>
    <t>Catalog Page</t>
  </si>
  <si>
    <t>Units</t>
  </si>
  <si>
    <t>MSRP</t>
  </si>
  <si>
    <t>Total</t>
  </si>
  <si>
    <t xml:space="preserve"> CAMBRIDGE</t>
  </si>
  <si>
    <t xml:space="preserve"> TELFORD LOW</t>
  </si>
  <si>
    <t>CAMBRIDGE</t>
  </si>
  <si>
    <t>TELFORD LOW</t>
  </si>
  <si>
    <t>ESSEX</t>
  </si>
  <si>
    <t>EVON MARTINEZ</t>
  </si>
  <si>
    <t>WHISPER WHITE SUEDE NAVY</t>
  </si>
  <si>
    <t>WHITE LEATHER</t>
  </si>
  <si>
    <t>BLACK WHITE SUEDE</t>
  </si>
  <si>
    <t>CHESTNUT SUEDE MONOCHROME</t>
  </si>
  <si>
    <t>CREAM SUEDE</t>
  </si>
  <si>
    <t>BLACK SUEDE WHITE</t>
  </si>
  <si>
    <t>WHITE SUEDE NAVY GUM</t>
  </si>
  <si>
    <t>WHISPER WHITE SUEDE</t>
  </si>
  <si>
    <t>LAKAI X CHRIS JOSLIN BLACK WHITE</t>
  </si>
  <si>
    <t>LAKAI X AURA TELFORD LOW BLACK</t>
  </si>
  <si>
    <t>DARK ROSE WHITE BLACK</t>
  </si>
  <si>
    <t>LIGHT NAVY SUEDE WHITE</t>
  </si>
  <si>
    <t>K1</t>
  </si>
  <si>
    <t>K2</t>
  </si>
  <si>
    <t>K3</t>
  </si>
  <si>
    <t>K4</t>
  </si>
  <si>
    <t>CAMBRIDGE KIDS</t>
  </si>
  <si>
    <t>BLACK/GUM SUEDE</t>
  </si>
  <si>
    <t>Q2-26</t>
  </si>
  <si>
    <t>BLACK BLACK SUEDE</t>
  </si>
  <si>
    <t>S</t>
  </si>
  <si>
    <t>M</t>
  </si>
  <si>
    <t>L</t>
  </si>
  <si>
    <t>XL</t>
  </si>
  <si>
    <t>XXL</t>
  </si>
  <si>
    <t>APPAREL</t>
  </si>
  <si>
    <t>FTLOW26Q2-001-EVONM</t>
  </si>
  <si>
    <t>FCAMB24Q3-002-WHLTR</t>
  </si>
  <si>
    <t>FCAMB25Q1-001-CHSDM</t>
  </si>
  <si>
    <t>FCAMK26Q1-001-BLKSD</t>
  </si>
  <si>
    <t>FCAMK23Q4-001-BLKGS</t>
  </si>
  <si>
    <t>CAMBRIDGE XLK</t>
  </si>
  <si>
    <t>LOGO PULLOVER HOODIE</t>
  </si>
  <si>
    <t>BLACK</t>
  </si>
  <si>
    <t>HEATHER GREY</t>
  </si>
  <si>
    <t>LOGO SS TEE</t>
  </si>
  <si>
    <t>WHITE</t>
  </si>
  <si>
    <t>ASH GREY</t>
  </si>
  <si>
    <t>FLARE SS TEE</t>
  </si>
  <si>
    <t>FLARE PULLOVER HOODIE</t>
  </si>
  <si>
    <t>AHOOD25Q2-002-BLACK</t>
  </si>
  <si>
    <t>AHOOD25Q2-002-HTGRY</t>
  </si>
  <si>
    <t>ATEES25Q2-001-BLACK</t>
  </si>
  <si>
    <t>ATEES25Q2-001-WHITE</t>
  </si>
  <si>
    <t>ATEES25Q2-001-ASGRY</t>
  </si>
  <si>
    <t>ATEES25Q2-002-BLACK</t>
  </si>
  <si>
    <t>ATEES25Q2-002-WHITE</t>
  </si>
  <si>
    <t>ATEES25Q2-002-ASGRY</t>
  </si>
  <si>
    <t>AHOOD25Q2-001-BLACK</t>
  </si>
  <si>
    <t>AHOOD25Q2-001-HTGRY</t>
  </si>
  <si>
    <t>8.25</t>
  </si>
  <si>
    <t>8.35</t>
  </si>
  <si>
    <t>LAKAI X  AURA ANGEL DECK</t>
  </si>
  <si>
    <t>FCAMX26Q2-001-WSDNG</t>
  </si>
  <si>
    <t>ADECK25Q4-001-BLACK</t>
  </si>
  <si>
    <t>KIDS SHOES VELCRO</t>
  </si>
  <si>
    <t>KIDS SHOES LACES</t>
  </si>
  <si>
    <t>CAMBRIDGE KIDS VELCRO STRAP</t>
  </si>
  <si>
    <t>FCAMV26Q2-001-BLKSD</t>
  </si>
  <si>
    <t>FCAMV26Q2-001-BLKGS</t>
  </si>
  <si>
    <t>10c</t>
  </si>
  <si>
    <t>11c</t>
  </si>
  <si>
    <t>12c</t>
  </si>
  <si>
    <t>13c</t>
  </si>
  <si>
    <t>FCAMB26Q2-001-WWSNV</t>
  </si>
  <si>
    <t>FTLOW26Q2-001-LABLK</t>
  </si>
  <si>
    <t>FMANC26Q2-001-DRSWB</t>
  </si>
  <si>
    <t>FESSE26Q2-001-LINSW</t>
  </si>
  <si>
    <t>CHARCOAL NON PERFORATED</t>
  </si>
  <si>
    <t>ARAN</t>
  </si>
  <si>
    <t>BLACKWHITE SUEDE</t>
  </si>
  <si>
    <t>FCAMB24Q1-001-BKWTS</t>
  </si>
  <si>
    <t>FCAMB24Q4-001-CHHSD</t>
  </si>
  <si>
    <t>FCAMB25Q1-001-BLKSD</t>
  </si>
  <si>
    <t>FCAMB24Q1-001-CRMSD</t>
  </si>
  <si>
    <t>FARAN26Q2-001-BLKSW</t>
  </si>
  <si>
    <t>FARAN26Q2-001-WHWHS</t>
  </si>
  <si>
    <t>FTLOW26Q2-001-CJBKW</t>
  </si>
  <si>
    <t>FCAMK21Q3-001-BKWTS</t>
  </si>
  <si>
    <t>FCAMK26Q2-001-CRMSD</t>
  </si>
  <si>
    <t>FCAMV26Q2-001-BKWTS</t>
  </si>
  <si>
    <t>FCAMV26Q2-001-CRMSD</t>
  </si>
  <si>
    <t>MANCHESTER</t>
  </si>
  <si>
    <t>BLACK SUEDE</t>
  </si>
  <si>
    <t>FECON26Q2-001-LNVWH</t>
  </si>
  <si>
    <t>LIGHT NAVY WHITE</t>
  </si>
  <si>
    <t>CONRAD ELITE</t>
  </si>
  <si>
    <t>FEMAN26Q2-001-WWSNV</t>
  </si>
  <si>
    <t xml:space="preserve"> MANCHESTER  ELITE</t>
  </si>
  <si>
    <t>FETEL26Q2-001-WHTSD</t>
  </si>
  <si>
    <t>LAKAI X JACKER TELFORD WHITE SUEDE</t>
  </si>
  <si>
    <t>TELFORD ELITE</t>
  </si>
  <si>
    <t>FECAM26Q2-001-TSDBW</t>
  </si>
  <si>
    <t>TAUPE SUEDE BLACK WHITE</t>
  </si>
  <si>
    <t>CAMBRIDGE ELITE</t>
  </si>
  <si>
    <t>LAKAI ELITE FOOTWEAR</t>
  </si>
  <si>
    <t>ASHOR26Q2-001-BLACK</t>
  </si>
  <si>
    <t>LAKAI X JACKER SHORTS</t>
  </si>
  <si>
    <t>AACCS26Q2-001-STEEL</t>
  </si>
  <si>
    <t>STAINLESS STEEL</t>
  </si>
  <si>
    <t>LAKAI X JACKER NECKLACE</t>
  </si>
  <si>
    <t>AHATS26Q2-001-RED</t>
  </si>
  <si>
    <t>RED</t>
  </si>
  <si>
    <t>LAKAI X JACKER SNAPBACK</t>
  </si>
  <si>
    <t>ATEES26Q2-001-BLACK</t>
  </si>
  <si>
    <t>LAKAI X JACKER TEE</t>
  </si>
  <si>
    <t>ATEES26Q2-001-WHITE</t>
  </si>
  <si>
    <t>AJERS26Q2-001-GREEN</t>
  </si>
  <si>
    <t>GREEN</t>
  </si>
  <si>
    <t>LAKAI X JACKER JERSEY</t>
  </si>
  <si>
    <t>O/S</t>
  </si>
  <si>
    <t>LAKAI ELITE APPAREL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</si>
</sst>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[$¥-411]* #,##0.00_-;\-[$¥-411]* #,##0.00_-;_-[$¥-411]* &quot;-&quot;??_-;_-@_-"/>
    <numFmt numFmtId="177" formatCode="_-[$€-2]\ * #,##0.00_-;\-[$€-2]\ * #,##0.00_-;_-[$€-2]\ * &quot;-&quot;??_-;_-@_-"/>
  </numFmts>
  <fonts count="4">
    <font>
      <sz val="11"/>
      <color theme="1"/>
      <name val="Yu Gothic"/>
      <family val="2"/>
      <scheme val="minor"/>
    </font>
    <font>
      <sz val="11"/>
      <color theme="0"/>
      <name val="Yu Gothic"/>
      <family val="2"/>
      <scheme val="minor"/>
    </font>
    <font>
      <b/>
      <sz val="14"/>
      <color theme="0"/>
      <name val="Yu Gothic"/>
      <family val="2"/>
      <scheme val="minor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 style="thin">
        <color rgb="FF00B0F0"/>
      </right>
      <top style="thin">
        <color rgb="FF00B0F0"/>
      </top>
      <bottom/>
      <diagonal/>
    </border>
    <border>
      <left style="medium">
        <color rgb="FF00B0F0"/>
      </left>
      <right/>
      <top style="medium">
        <color rgb="FF00B0F0"/>
      </top>
      <bottom style="thin">
        <color rgb="FF00B0F0"/>
      </bottom>
      <diagonal/>
    </border>
    <border>
      <left/>
      <right/>
      <top style="medium">
        <color rgb="FF00B0F0"/>
      </top>
      <bottom style="thin">
        <color rgb="FF00B0F0"/>
      </bottom>
      <diagonal/>
    </border>
    <border>
      <left/>
      <right style="medium">
        <color rgb="FF00B0F0"/>
      </right>
      <top style="medium">
        <color rgb="FF00B0F0"/>
      </top>
      <bottom style="thin">
        <color rgb="FF00B0F0"/>
      </bottom>
      <diagonal/>
    </border>
    <border>
      <left style="medium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 style="medium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0" fillId="0" borderId="17" xfId="0" applyBorder="1"/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jpeg"/><Relationship Id="rId13" Type="http://schemas.openxmlformats.org/officeDocument/2006/relationships/image" Target="../media/image39.png"/><Relationship Id="rId3" Type="http://schemas.openxmlformats.org/officeDocument/2006/relationships/image" Target="../media/image31.jpeg"/><Relationship Id="rId7" Type="http://schemas.openxmlformats.org/officeDocument/2006/relationships/image" Target="../media/image35.jpeg"/><Relationship Id="rId12" Type="http://schemas.openxmlformats.org/officeDocument/2006/relationships/image" Target="../media/image2.png"/><Relationship Id="rId2" Type="http://schemas.openxmlformats.org/officeDocument/2006/relationships/image" Target="../media/image30.jpeg"/><Relationship Id="rId1" Type="http://schemas.openxmlformats.org/officeDocument/2006/relationships/image" Target="../media/image29.png"/><Relationship Id="rId6" Type="http://schemas.openxmlformats.org/officeDocument/2006/relationships/image" Target="../media/image34.jpeg"/><Relationship Id="rId11" Type="http://schemas.openxmlformats.org/officeDocument/2006/relationships/image" Target="../media/image1.png"/><Relationship Id="rId5" Type="http://schemas.openxmlformats.org/officeDocument/2006/relationships/image" Target="../media/image33.jpeg"/><Relationship Id="rId10" Type="http://schemas.openxmlformats.org/officeDocument/2006/relationships/image" Target="../media/image38.png"/><Relationship Id="rId4" Type="http://schemas.openxmlformats.org/officeDocument/2006/relationships/image" Target="../media/image32.jpeg"/><Relationship Id="rId9" Type="http://schemas.openxmlformats.org/officeDocument/2006/relationships/image" Target="../media/image37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45.png"/><Relationship Id="rId5" Type="http://schemas.openxmlformats.org/officeDocument/2006/relationships/image" Target="../media/image44.png"/><Relationship Id="rId4" Type="http://schemas.openxmlformats.org/officeDocument/2006/relationships/image" Target="../media/image4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3.png"/><Relationship Id="rId3" Type="http://schemas.openxmlformats.org/officeDocument/2006/relationships/image" Target="../media/image48.png"/><Relationship Id="rId7" Type="http://schemas.openxmlformats.org/officeDocument/2006/relationships/image" Target="../media/image52.png"/><Relationship Id="rId2" Type="http://schemas.openxmlformats.org/officeDocument/2006/relationships/image" Target="../media/image47.png"/><Relationship Id="rId1" Type="http://schemas.openxmlformats.org/officeDocument/2006/relationships/image" Target="../media/image46.png"/><Relationship Id="rId6" Type="http://schemas.openxmlformats.org/officeDocument/2006/relationships/image" Target="../media/image51.png"/><Relationship Id="rId5" Type="http://schemas.openxmlformats.org/officeDocument/2006/relationships/image" Target="../media/image50.png"/><Relationship Id="rId4" Type="http://schemas.openxmlformats.org/officeDocument/2006/relationships/image" Target="../media/image49.png"/><Relationship Id="rId9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76202</xdr:colOff>
      <xdr:row>0</xdr:row>
      <xdr:rowOff>91442</xdr:rowOff>
    </xdr:from>
    <xdr:to>
      <xdr:col>0</xdr:col>
      <xdr:colOff>590766</xdr:colOff>
      <xdr:row>0</xdr:row>
      <xdr:rowOff>243841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19E266-71F5-4356-8CE9-5D4EDC14A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2" y="91442"/>
          <a:ext cx="503134" cy="146684"/>
        </a:xfrm>
        <a:prstGeom prst="rect">
          <a:avLst/>
        </a:prstGeom>
      </xdr:spPr>
    </xdr:pic>
    <xdr:clientData/>
  </xdr:twoCellAnchor>
  <xdr:twoCellAnchor editAs="absolute">
    <xdr:from>
      <xdr:col>24</xdr:col>
      <xdr:colOff>257212</xdr:colOff>
      <xdr:row>0</xdr:row>
      <xdr:rowOff>142727</xdr:rowOff>
    </xdr:from>
    <xdr:to>
      <xdr:col>24</xdr:col>
      <xdr:colOff>698502</xdr:colOff>
      <xdr:row>0</xdr:row>
      <xdr:rowOff>258763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AD267C8-3DCC-428D-8E93-00331699D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4859" y="142727"/>
          <a:ext cx="441290" cy="116036"/>
        </a:xfrm>
        <a:prstGeom prst="rect">
          <a:avLst/>
        </a:prstGeom>
      </xdr:spPr>
    </xdr:pic>
    <xdr:clientData/>
  </xdr:twoCellAnchor>
  <xdr:twoCellAnchor editAs="absolute">
    <xdr:from>
      <xdr:col>0</xdr:col>
      <xdr:colOff>55245</xdr:colOff>
      <xdr:row>17</xdr:row>
      <xdr:rowOff>95250</xdr:rowOff>
    </xdr:from>
    <xdr:to>
      <xdr:col>0</xdr:col>
      <xdr:colOff>590764</xdr:colOff>
      <xdr:row>17</xdr:row>
      <xdr:rowOff>245744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664148B-E326-44E7-8330-579490E92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62550"/>
          <a:ext cx="510754" cy="146684"/>
        </a:xfrm>
        <a:prstGeom prst="rect">
          <a:avLst/>
        </a:prstGeom>
      </xdr:spPr>
    </xdr:pic>
    <xdr:clientData/>
  </xdr:twoCellAnchor>
  <xdr:twoCellAnchor editAs="absolute">
    <xdr:from>
      <xdr:col>25</xdr:col>
      <xdr:colOff>295163</xdr:colOff>
      <xdr:row>17</xdr:row>
      <xdr:rowOff>129540</xdr:rowOff>
    </xdr:from>
    <xdr:to>
      <xdr:col>25</xdr:col>
      <xdr:colOff>747883</xdr:colOff>
      <xdr:row>17</xdr:row>
      <xdr:rowOff>249386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271C968-9FB0-4B8F-9D67-2EB96E17D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0" y="5191125"/>
          <a:ext cx="443866" cy="121751"/>
        </a:xfrm>
        <a:prstGeom prst="rect">
          <a:avLst/>
        </a:prstGeom>
      </xdr:spPr>
    </xdr:pic>
    <xdr:clientData/>
  </xdr:twoCellAnchor>
  <xdr:twoCellAnchor editAs="absolute">
    <xdr:from>
      <xdr:col>0</xdr:col>
      <xdr:colOff>167641</xdr:colOff>
      <xdr:row>4</xdr:row>
      <xdr:rowOff>76201</xdr:rowOff>
    </xdr:from>
    <xdr:to>
      <xdr:col>0</xdr:col>
      <xdr:colOff>1238250</xdr:colOff>
      <xdr:row>4</xdr:row>
      <xdr:rowOff>553084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FC5733-FC3E-4398-8B4E-F64824873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5261" y="1851661"/>
          <a:ext cx="1051559" cy="469263"/>
        </a:xfrm>
        <a:prstGeom prst="rect">
          <a:avLst/>
        </a:prstGeom>
      </xdr:spPr>
    </xdr:pic>
    <xdr:clientData/>
  </xdr:twoCellAnchor>
  <xdr:twoCellAnchor editAs="absolute">
    <xdr:from>
      <xdr:col>0</xdr:col>
      <xdr:colOff>209550</xdr:colOff>
      <xdr:row>5</xdr:row>
      <xdr:rowOff>38100</xdr:rowOff>
    </xdr:from>
    <xdr:to>
      <xdr:col>0</xdr:col>
      <xdr:colOff>1201591</xdr:colOff>
      <xdr:row>5</xdr:row>
      <xdr:rowOff>533400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41A348A-BCFE-4086-82B2-5DF6B525D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8120" y="3048000"/>
          <a:ext cx="1007281" cy="495300"/>
        </a:xfrm>
        <a:prstGeom prst="rect">
          <a:avLst/>
        </a:prstGeom>
      </xdr:spPr>
    </xdr:pic>
    <xdr:clientData/>
  </xdr:twoCellAnchor>
  <xdr:twoCellAnchor editAs="absolute">
    <xdr:from>
      <xdr:col>0</xdr:col>
      <xdr:colOff>169545</xdr:colOff>
      <xdr:row>3</xdr:row>
      <xdr:rowOff>17145</xdr:rowOff>
    </xdr:from>
    <xdr:to>
      <xdr:col>0</xdr:col>
      <xdr:colOff>1257300</xdr:colOff>
      <xdr:row>3</xdr:row>
      <xdr:rowOff>550516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4A35EA4-574C-411F-B833-9B39BFCF3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9545" y="1179195"/>
          <a:ext cx="1087755" cy="537181"/>
        </a:xfrm>
        <a:prstGeom prst="rect">
          <a:avLst/>
        </a:prstGeom>
      </xdr:spPr>
    </xdr:pic>
    <xdr:clientData/>
  </xdr:twoCellAnchor>
  <xdr:twoCellAnchor editAs="absolute">
    <xdr:from>
      <xdr:col>0</xdr:col>
      <xdr:colOff>167641</xdr:colOff>
      <xdr:row>8</xdr:row>
      <xdr:rowOff>57151</xdr:rowOff>
    </xdr:from>
    <xdr:to>
      <xdr:col>0</xdr:col>
      <xdr:colOff>1238959</xdr:colOff>
      <xdr:row>8</xdr:row>
      <xdr:rowOff>548640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D1E515B-91A7-4E56-9A12-159B78AD7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5261" y="3672841"/>
          <a:ext cx="1048458" cy="502919"/>
        </a:xfrm>
        <a:prstGeom prst="rect">
          <a:avLst/>
        </a:prstGeom>
      </xdr:spPr>
    </xdr:pic>
    <xdr:clientData/>
  </xdr:twoCellAnchor>
  <xdr:twoCellAnchor editAs="absolute">
    <xdr:from>
      <xdr:col>0</xdr:col>
      <xdr:colOff>131446</xdr:colOff>
      <xdr:row>6</xdr:row>
      <xdr:rowOff>38101</xdr:rowOff>
    </xdr:from>
    <xdr:to>
      <xdr:col>0</xdr:col>
      <xdr:colOff>1277913</xdr:colOff>
      <xdr:row>6</xdr:row>
      <xdr:rowOff>550546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3A1DD61-685E-437C-A097-D3980FE32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2876" y="4305301"/>
          <a:ext cx="1135037" cy="512445"/>
        </a:xfrm>
        <a:prstGeom prst="rect">
          <a:avLst/>
        </a:prstGeom>
      </xdr:spPr>
    </xdr:pic>
    <xdr:clientData/>
  </xdr:twoCellAnchor>
  <xdr:twoCellAnchor editAs="absolute">
    <xdr:from>
      <xdr:col>0</xdr:col>
      <xdr:colOff>129540</xdr:colOff>
      <xdr:row>7</xdr:row>
      <xdr:rowOff>20955</xdr:rowOff>
    </xdr:from>
    <xdr:to>
      <xdr:col>0</xdr:col>
      <xdr:colOff>1234440</xdr:colOff>
      <xdr:row>7</xdr:row>
      <xdr:rowOff>534977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C728D76-F3ED-4640-9EAA-00766289E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7160" y="4892040"/>
          <a:ext cx="1097280" cy="504497"/>
        </a:xfrm>
        <a:prstGeom prst="rect">
          <a:avLst/>
        </a:prstGeom>
      </xdr:spPr>
    </xdr:pic>
    <xdr:clientData/>
  </xdr:twoCellAnchor>
  <xdr:twoCellAnchor editAs="absolute">
    <xdr:from>
      <xdr:col>0</xdr:col>
      <xdr:colOff>129540</xdr:colOff>
      <xdr:row>9</xdr:row>
      <xdr:rowOff>15241</xdr:rowOff>
    </xdr:from>
    <xdr:to>
      <xdr:col>0</xdr:col>
      <xdr:colOff>1235247</xdr:colOff>
      <xdr:row>9</xdr:row>
      <xdr:rowOff>510540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B02747C-7C08-4B14-B718-68DA5C033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9540" y="5501641"/>
          <a:ext cx="1113327" cy="495299"/>
        </a:xfrm>
        <a:prstGeom prst="rect">
          <a:avLst/>
        </a:prstGeom>
      </xdr:spPr>
    </xdr:pic>
    <xdr:clientData/>
  </xdr:twoCellAnchor>
  <xdr:twoCellAnchor editAs="absolute">
    <xdr:from>
      <xdr:col>0</xdr:col>
      <xdr:colOff>190501</xdr:colOff>
      <xdr:row>10</xdr:row>
      <xdr:rowOff>57150</xdr:rowOff>
    </xdr:from>
    <xdr:to>
      <xdr:col>0</xdr:col>
      <xdr:colOff>1236345</xdr:colOff>
      <xdr:row>10</xdr:row>
      <xdr:rowOff>536292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FFB28D8-D4A7-4DA0-A0C9-23E8D4D91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1" y="6758940"/>
          <a:ext cx="1059179" cy="490572"/>
        </a:xfrm>
        <a:prstGeom prst="rect">
          <a:avLst/>
        </a:prstGeom>
      </xdr:spPr>
    </xdr:pic>
    <xdr:clientData/>
  </xdr:twoCellAnchor>
  <xdr:twoCellAnchor editAs="absolute">
    <xdr:from>
      <xdr:col>0</xdr:col>
      <xdr:colOff>95251</xdr:colOff>
      <xdr:row>11</xdr:row>
      <xdr:rowOff>15241</xdr:rowOff>
    </xdr:from>
    <xdr:to>
      <xdr:col>0</xdr:col>
      <xdr:colOff>1215933</xdr:colOff>
      <xdr:row>11</xdr:row>
      <xdr:rowOff>510540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8E4A963-136F-4D8B-907A-318F16716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3821" y="7970521"/>
          <a:ext cx="1132112" cy="495299"/>
        </a:xfrm>
        <a:prstGeom prst="rect">
          <a:avLst/>
        </a:prstGeom>
      </xdr:spPr>
    </xdr:pic>
    <xdr:clientData/>
  </xdr:twoCellAnchor>
  <xdr:twoCellAnchor editAs="absolute">
    <xdr:from>
      <xdr:col>0</xdr:col>
      <xdr:colOff>129542</xdr:colOff>
      <xdr:row>12</xdr:row>
      <xdr:rowOff>20956</xdr:rowOff>
    </xdr:from>
    <xdr:to>
      <xdr:col>0</xdr:col>
      <xdr:colOff>1220690</xdr:colOff>
      <xdr:row>12</xdr:row>
      <xdr:rowOff>514350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D846C1A2-8D14-4E4C-81D7-7B5F8656B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9542" y="9212581"/>
          <a:ext cx="1091148" cy="487679"/>
        </a:xfrm>
        <a:prstGeom prst="rect">
          <a:avLst/>
        </a:prstGeom>
      </xdr:spPr>
    </xdr:pic>
    <xdr:clientData/>
  </xdr:twoCellAnchor>
  <xdr:twoCellAnchor editAs="absolute">
    <xdr:from>
      <xdr:col>0</xdr:col>
      <xdr:colOff>152401</xdr:colOff>
      <xdr:row>15</xdr:row>
      <xdr:rowOff>76202</xdr:rowOff>
    </xdr:from>
    <xdr:to>
      <xdr:col>0</xdr:col>
      <xdr:colOff>1198245</xdr:colOff>
      <xdr:row>15</xdr:row>
      <xdr:rowOff>531092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D177C550-FC75-4DE8-9810-EF180DAA6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1" y="12961622"/>
          <a:ext cx="1059179" cy="454890"/>
        </a:xfrm>
        <a:prstGeom prst="rect">
          <a:avLst/>
        </a:prstGeom>
      </xdr:spPr>
    </xdr:pic>
    <xdr:clientData/>
  </xdr:twoCellAnchor>
  <xdr:twoCellAnchor editAs="absolute">
    <xdr:from>
      <xdr:col>0</xdr:col>
      <xdr:colOff>167641</xdr:colOff>
      <xdr:row>16</xdr:row>
      <xdr:rowOff>38100</xdr:rowOff>
    </xdr:from>
    <xdr:to>
      <xdr:col>0</xdr:col>
      <xdr:colOff>1236345</xdr:colOff>
      <xdr:row>16</xdr:row>
      <xdr:rowOff>531454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FC215F80-C9B4-495D-A07B-E1E6DAEA6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5261" y="14775180"/>
          <a:ext cx="1074419" cy="493354"/>
        </a:xfrm>
        <a:prstGeom prst="rect">
          <a:avLst/>
        </a:prstGeom>
      </xdr:spPr>
    </xdr:pic>
    <xdr:clientData/>
  </xdr:twoCellAnchor>
  <xdr:twoCellAnchor editAs="absolute">
    <xdr:from>
      <xdr:col>0</xdr:col>
      <xdr:colOff>129541</xdr:colOff>
      <xdr:row>25</xdr:row>
      <xdr:rowOff>55245</xdr:rowOff>
    </xdr:from>
    <xdr:to>
      <xdr:col>0</xdr:col>
      <xdr:colOff>1239227</xdr:colOff>
      <xdr:row>25</xdr:row>
      <xdr:rowOff>554355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C66EF07-ED41-4B38-8A77-FDB9B7190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9541" y="16535400"/>
          <a:ext cx="1109686" cy="510540"/>
        </a:xfrm>
        <a:prstGeom prst="rect">
          <a:avLst/>
        </a:prstGeom>
      </xdr:spPr>
    </xdr:pic>
    <xdr:clientData/>
  </xdr:twoCellAnchor>
  <xdr:twoCellAnchor editAs="absolute">
    <xdr:from>
      <xdr:col>0</xdr:col>
      <xdr:colOff>129540</xdr:colOff>
      <xdr:row>26</xdr:row>
      <xdr:rowOff>20955</xdr:rowOff>
    </xdr:from>
    <xdr:to>
      <xdr:col>0</xdr:col>
      <xdr:colOff>1220560</xdr:colOff>
      <xdr:row>26</xdr:row>
      <xdr:rowOff>548640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41897D0F-AD39-4C77-8FC9-E76422032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9540" y="17211675"/>
          <a:ext cx="1091020" cy="533400"/>
        </a:xfrm>
        <a:prstGeom prst="rect">
          <a:avLst/>
        </a:prstGeom>
      </xdr:spPr>
    </xdr:pic>
    <xdr:clientData/>
  </xdr:twoCellAnchor>
  <xdr:twoCellAnchor editAs="absolute">
    <xdr:from>
      <xdr:col>0</xdr:col>
      <xdr:colOff>171450</xdr:colOff>
      <xdr:row>2</xdr:row>
      <xdr:rowOff>53340</xdr:rowOff>
    </xdr:from>
    <xdr:to>
      <xdr:col>0</xdr:col>
      <xdr:colOff>1158240</xdr:colOff>
      <xdr:row>2</xdr:row>
      <xdr:rowOff>548728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38E7BF2A-992E-45B4-9137-186D39307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71450" y="590550"/>
          <a:ext cx="990600" cy="504913"/>
        </a:xfrm>
        <a:prstGeom prst="rect">
          <a:avLst/>
        </a:prstGeom>
      </xdr:spPr>
    </xdr:pic>
    <xdr:clientData/>
  </xdr:twoCellAnchor>
  <xdr:twoCellAnchor editAs="absolute">
    <xdr:from>
      <xdr:col>0</xdr:col>
      <xdr:colOff>167640</xdr:colOff>
      <xdr:row>13</xdr:row>
      <xdr:rowOff>17147</xdr:rowOff>
    </xdr:from>
    <xdr:to>
      <xdr:col>0</xdr:col>
      <xdr:colOff>1126691</xdr:colOff>
      <xdr:row>13</xdr:row>
      <xdr:rowOff>533400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2CA99696-AD06-4414-BD29-5434AC3A7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1925" y="9827897"/>
          <a:ext cx="968576" cy="504823"/>
        </a:xfrm>
        <a:prstGeom prst="rect">
          <a:avLst/>
        </a:prstGeom>
      </xdr:spPr>
    </xdr:pic>
    <xdr:clientData/>
  </xdr:twoCellAnchor>
  <xdr:twoCellAnchor editAs="absolute">
    <xdr:from>
      <xdr:col>0</xdr:col>
      <xdr:colOff>152400</xdr:colOff>
      <xdr:row>14</xdr:row>
      <xdr:rowOff>55960</xdr:rowOff>
    </xdr:from>
    <xdr:to>
      <xdr:col>0</xdr:col>
      <xdr:colOff>1158240</xdr:colOff>
      <xdr:row>14</xdr:row>
      <xdr:rowOff>554037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BA3767BA-93CA-4E30-A7EF-4EDE952F8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52400" y="12339400"/>
          <a:ext cx="1013460" cy="471407"/>
        </a:xfrm>
        <a:prstGeom prst="rect">
          <a:avLst/>
        </a:prstGeom>
      </xdr:spPr>
    </xdr:pic>
    <xdr:clientData/>
  </xdr:twoCellAnchor>
  <xdr:twoCellAnchor editAs="absolute">
    <xdr:from>
      <xdr:col>0</xdr:col>
      <xdr:colOff>130885</xdr:colOff>
      <xdr:row>19</xdr:row>
      <xdr:rowOff>55772</xdr:rowOff>
    </xdr:from>
    <xdr:to>
      <xdr:col>0</xdr:col>
      <xdr:colOff>1274413</xdr:colOff>
      <xdr:row>19</xdr:row>
      <xdr:rowOff>701567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9A32F589-B514-434F-BC45-AF10281D0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38505" y="15961626"/>
          <a:ext cx="1130193" cy="624840"/>
        </a:xfrm>
        <a:prstGeom prst="rect">
          <a:avLst/>
        </a:prstGeom>
      </xdr:spPr>
    </xdr:pic>
    <xdr:clientData fLocksWithSheet="0"/>
  </xdr:twoCellAnchor>
  <xdr:twoCellAnchor editAs="absolute">
    <xdr:from>
      <xdr:col>0</xdr:col>
      <xdr:colOff>168985</xdr:colOff>
      <xdr:row>20</xdr:row>
      <xdr:rowOff>60001</xdr:rowOff>
    </xdr:from>
    <xdr:to>
      <xdr:col>0</xdr:col>
      <xdr:colOff>1279600</xdr:colOff>
      <xdr:row>20</xdr:row>
      <xdr:rowOff>587508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31D3CF96-7F63-44F9-AE8B-614A5DEBB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76605" y="16671601"/>
          <a:ext cx="1108710" cy="535127"/>
        </a:xfrm>
        <a:prstGeom prst="rect">
          <a:avLst/>
        </a:prstGeom>
      </xdr:spPr>
    </xdr:pic>
    <xdr:clientData/>
  </xdr:twoCellAnchor>
  <xdr:twoCellAnchor editAs="absolute">
    <xdr:from>
      <xdr:col>0</xdr:col>
      <xdr:colOff>55245</xdr:colOff>
      <xdr:row>23</xdr:row>
      <xdr:rowOff>95250</xdr:rowOff>
    </xdr:from>
    <xdr:to>
      <xdr:col>0</xdr:col>
      <xdr:colOff>586954</xdr:colOff>
      <xdr:row>23</xdr:row>
      <xdr:rowOff>249554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7CDDC84E-7DAA-4DB3-8CAC-527685E74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" y="16112490"/>
          <a:ext cx="527899" cy="158114"/>
        </a:xfrm>
        <a:prstGeom prst="rect">
          <a:avLst/>
        </a:prstGeom>
      </xdr:spPr>
    </xdr:pic>
    <xdr:clientData/>
  </xdr:twoCellAnchor>
  <xdr:twoCellAnchor editAs="absolute">
    <xdr:from>
      <xdr:col>25</xdr:col>
      <xdr:colOff>295163</xdr:colOff>
      <xdr:row>23</xdr:row>
      <xdr:rowOff>129540</xdr:rowOff>
    </xdr:from>
    <xdr:to>
      <xdr:col>25</xdr:col>
      <xdr:colOff>740934</xdr:colOff>
      <xdr:row>23</xdr:row>
      <xdr:rowOff>245576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4E78E8CD-3D65-4F15-8D95-252C98251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9325" y="16154400"/>
          <a:ext cx="434341" cy="112226"/>
        </a:xfrm>
        <a:prstGeom prst="rect">
          <a:avLst/>
        </a:prstGeom>
      </xdr:spPr>
    </xdr:pic>
    <xdr:clientData/>
  </xdr:twoCellAnchor>
  <xdr:twoCellAnchor editAs="absolute">
    <xdr:from>
      <xdr:col>0</xdr:col>
      <xdr:colOff>59055</xdr:colOff>
      <xdr:row>17</xdr:row>
      <xdr:rowOff>91440</xdr:rowOff>
    </xdr:from>
    <xdr:to>
      <xdr:col>0</xdr:col>
      <xdr:colOff>586954</xdr:colOff>
      <xdr:row>17</xdr:row>
      <xdr:rowOff>249554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528B28BA-ABB6-4A37-8232-9D5835A6D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6116300"/>
          <a:ext cx="531709" cy="154304"/>
        </a:xfrm>
        <a:prstGeom prst="rect">
          <a:avLst/>
        </a:prstGeom>
      </xdr:spPr>
    </xdr:pic>
    <xdr:clientData/>
  </xdr:twoCellAnchor>
  <xdr:twoCellAnchor editAs="absolute">
    <xdr:from>
      <xdr:col>14</xdr:col>
      <xdr:colOff>482685</xdr:colOff>
      <xdr:row>20</xdr:row>
      <xdr:rowOff>473961</xdr:rowOff>
    </xdr:from>
    <xdr:to>
      <xdr:col>16</xdr:col>
      <xdr:colOff>535914</xdr:colOff>
      <xdr:row>21</xdr:row>
      <xdr:rowOff>116136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7BC71D18-8BEE-4B51-BF36-33ADA1799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040" y="17716116"/>
          <a:ext cx="1276239" cy="430845"/>
        </a:xfrm>
        <a:prstGeom prst="rect">
          <a:avLst/>
        </a:prstGeom>
      </xdr:spPr>
    </xdr:pic>
    <xdr:clientData/>
  </xdr:twoCellAnchor>
  <xdr:twoCellAnchor editAs="absolute">
    <xdr:from>
      <xdr:col>0</xdr:col>
      <xdr:colOff>133351</xdr:colOff>
      <xdr:row>25</xdr:row>
      <xdr:rowOff>53340</xdr:rowOff>
    </xdr:from>
    <xdr:to>
      <xdr:col>0</xdr:col>
      <xdr:colOff>1235417</xdr:colOff>
      <xdr:row>25</xdr:row>
      <xdr:rowOff>552450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D2A80C94-EDBC-4D85-BF5E-55A1B757D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9541" y="19964400"/>
          <a:ext cx="1105876" cy="495300"/>
        </a:xfrm>
        <a:prstGeom prst="rect">
          <a:avLst/>
        </a:prstGeom>
      </xdr:spPr>
    </xdr:pic>
    <xdr:clientData/>
  </xdr:twoCellAnchor>
  <xdr:twoCellAnchor editAs="absolute">
    <xdr:from>
      <xdr:col>0</xdr:col>
      <xdr:colOff>133350</xdr:colOff>
      <xdr:row>26</xdr:row>
      <xdr:rowOff>20955</xdr:rowOff>
    </xdr:from>
    <xdr:to>
      <xdr:col>0</xdr:col>
      <xdr:colOff>1220560</xdr:colOff>
      <xdr:row>26</xdr:row>
      <xdr:rowOff>554355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4B1560D4-287D-4467-B52E-20ED5D8C2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9540" y="20562570"/>
          <a:ext cx="1091020" cy="537210"/>
        </a:xfrm>
        <a:prstGeom prst="rect">
          <a:avLst/>
        </a:prstGeom>
      </xdr:spPr>
    </xdr:pic>
    <xdr:clientData/>
  </xdr:twoCellAnchor>
  <xdr:twoCellAnchor editAs="absolute">
    <xdr:from>
      <xdr:col>0</xdr:col>
      <xdr:colOff>55245</xdr:colOff>
      <xdr:row>23</xdr:row>
      <xdr:rowOff>95250</xdr:rowOff>
    </xdr:from>
    <xdr:to>
      <xdr:col>0</xdr:col>
      <xdr:colOff>586954</xdr:colOff>
      <xdr:row>23</xdr:row>
      <xdr:rowOff>249554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A31AFF15-E099-4AC9-B9CE-6AF3CF509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" y="19484340"/>
          <a:ext cx="527899" cy="158114"/>
        </a:xfrm>
        <a:prstGeom prst="rect">
          <a:avLst/>
        </a:prstGeom>
      </xdr:spPr>
    </xdr:pic>
    <xdr:clientData/>
  </xdr:twoCellAnchor>
  <xdr:twoCellAnchor editAs="absolute">
    <xdr:from>
      <xdr:col>25</xdr:col>
      <xdr:colOff>295163</xdr:colOff>
      <xdr:row>23</xdr:row>
      <xdr:rowOff>129540</xdr:rowOff>
    </xdr:from>
    <xdr:to>
      <xdr:col>25</xdr:col>
      <xdr:colOff>740934</xdr:colOff>
      <xdr:row>23</xdr:row>
      <xdr:rowOff>245576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24AFD303-9011-42DB-AF35-1EAC31BAE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8075" y="19526250"/>
          <a:ext cx="434341" cy="112226"/>
        </a:xfrm>
        <a:prstGeom prst="rect">
          <a:avLst/>
        </a:prstGeom>
      </xdr:spPr>
    </xdr:pic>
    <xdr:clientData/>
  </xdr:twoCellAnchor>
  <xdr:twoCellAnchor editAs="absolute">
    <xdr:from>
      <xdr:col>14</xdr:col>
      <xdr:colOff>571195</xdr:colOff>
      <xdr:row>26</xdr:row>
      <xdr:rowOff>248930</xdr:rowOff>
    </xdr:from>
    <xdr:to>
      <xdr:col>16</xdr:col>
      <xdr:colOff>596266</xdr:colOff>
      <xdr:row>27</xdr:row>
      <xdr:rowOff>59001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5D9A0DCD-9172-4902-9F71-2A911DD60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04589" y="20999823"/>
          <a:ext cx="1283587" cy="449606"/>
        </a:xfrm>
        <a:prstGeom prst="rect">
          <a:avLst/>
        </a:prstGeom>
      </xdr:spPr>
    </xdr:pic>
    <xdr:clientData/>
  </xdr:twoCellAnchor>
  <xdr:twoCellAnchor editAs="absolute">
    <xdr:from>
      <xdr:col>0</xdr:col>
      <xdr:colOff>114299</xdr:colOff>
      <xdr:row>27</xdr:row>
      <xdr:rowOff>38099</xdr:rowOff>
    </xdr:from>
    <xdr:to>
      <xdr:col>0</xdr:col>
      <xdr:colOff>1200084</xdr:colOff>
      <xdr:row>27</xdr:row>
      <xdr:rowOff>556259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19255C-8871-4FAF-BC65-E10C16792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4299" y="15030449"/>
          <a:ext cx="1101025" cy="523875"/>
        </a:xfrm>
        <a:prstGeom prst="rect">
          <a:avLst/>
        </a:prstGeom>
      </xdr:spPr>
    </xdr:pic>
    <xdr:clientData/>
  </xdr:twoCellAnchor>
  <xdr:twoCellAnchor editAs="absolute">
    <xdr:from>
      <xdr:col>0</xdr:col>
      <xdr:colOff>55245</xdr:colOff>
      <xdr:row>28</xdr:row>
      <xdr:rowOff>53340</xdr:rowOff>
    </xdr:from>
    <xdr:to>
      <xdr:col>0</xdr:col>
      <xdr:colOff>1234440</xdr:colOff>
      <xdr:row>28</xdr:row>
      <xdr:rowOff>551997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3449F9-44DD-4800-AA9E-2B22B11D3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6675" y="15678150"/>
          <a:ext cx="1158240" cy="515802"/>
        </a:xfrm>
        <a:prstGeom prst="rect">
          <a:avLst/>
        </a:prstGeom>
      </xdr:spPr>
    </xdr:pic>
    <xdr:clientData/>
  </xdr:twoCellAnchor>
  <xdr:twoCellAnchor editAs="absolute">
    <xdr:from>
      <xdr:col>0</xdr:col>
      <xdr:colOff>135256</xdr:colOff>
      <xdr:row>21</xdr:row>
      <xdr:rowOff>95250</xdr:rowOff>
    </xdr:from>
    <xdr:to>
      <xdr:col>0</xdr:col>
      <xdr:colOff>1354455</xdr:colOff>
      <xdr:row>21</xdr:row>
      <xdr:rowOff>628122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7A94682-D11B-46A6-96A3-090AAFAD7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40971" y="11860530"/>
          <a:ext cx="1221104" cy="536682"/>
        </a:xfrm>
        <a:prstGeom prst="rect">
          <a:avLst/>
        </a:prstGeom>
      </xdr:spPr>
    </xdr:pic>
    <xdr:clientData/>
  </xdr:twoCellAnchor>
  <xdr:twoCellAnchor editAs="absolute">
    <xdr:from>
      <xdr:col>0</xdr:col>
      <xdr:colOff>154305</xdr:colOff>
      <xdr:row>22</xdr:row>
      <xdr:rowOff>72390</xdr:rowOff>
    </xdr:from>
    <xdr:to>
      <xdr:col>0</xdr:col>
      <xdr:colOff>1314450</xdr:colOff>
      <xdr:row>22</xdr:row>
      <xdr:rowOff>594101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2D48622-1A9B-4DB8-B87B-AD86714B7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54305" y="12538710"/>
          <a:ext cx="1148715" cy="5312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232189</xdr:colOff>
      <xdr:row>6</xdr:row>
      <xdr:rowOff>168779</xdr:rowOff>
    </xdr:from>
    <xdr:to>
      <xdr:col>0</xdr:col>
      <xdr:colOff>1125633</xdr:colOff>
      <xdr:row>6</xdr:row>
      <xdr:rowOff>973756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A0D2C31-28A4-44D3-92F8-1B3ED9184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189" y="5174895"/>
          <a:ext cx="883919" cy="804977"/>
        </a:xfrm>
        <a:prstGeom prst="rect">
          <a:avLst/>
        </a:prstGeom>
      </xdr:spPr>
    </xdr:pic>
    <xdr:clientData/>
  </xdr:twoCellAnchor>
  <xdr:twoCellAnchor editAs="absolute">
    <xdr:from>
      <xdr:col>0</xdr:col>
      <xdr:colOff>171113</xdr:colOff>
      <xdr:row>10</xdr:row>
      <xdr:rowOff>76665</xdr:rowOff>
    </xdr:from>
    <xdr:to>
      <xdr:col>0</xdr:col>
      <xdr:colOff>1277358</xdr:colOff>
      <xdr:row>10</xdr:row>
      <xdr:rowOff>1163731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E7EE5E9-192A-4EC7-A2D6-4CFEAD8C4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638" y="9794406"/>
          <a:ext cx="1083385" cy="1083256"/>
        </a:xfrm>
        <a:prstGeom prst="rect">
          <a:avLst/>
        </a:prstGeom>
      </xdr:spPr>
    </xdr:pic>
    <xdr:clientData/>
  </xdr:twoCellAnchor>
  <xdr:twoCellAnchor editAs="absolute">
    <xdr:from>
      <xdr:col>0</xdr:col>
      <xdr:colOff>193034</xdr:colOff>
      <xdr:row>11</xdr:row>
      <xdr:rowOff>94241</xdr:rowOff>
    </xdr:from>
    <xdr:to>
      <xdr:col>0</xdr:col>
      <xdr:colOff>1240416</xdr:colOff>
      <xdr:row>11</xdr:row>
      <xdr:rowOff>1125743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CC5187F-5A20-4EAF-B913-AB209D2ED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34" y="11062447"/>
          <a:ext cx="1058812" cy="1021977"/>
        </a:xfrm>
        <a:prstGeom prst="rect">
          <a:avLst/>
        </a:prstGeom>
      </xdr:spPr>
    </xdr:pic>
    <xdr:clientData/>
  </xdr:twoCellAnchor>
  <xdr:twoCellAnchor editAs="absolute">
    <xdr:from>
      <xdr:col>0</xdr:col>
      <xdr:colOff>187269</xdr:colOff>
      <xdr:row>9</xdr:row>
      <xdr:rowOff>94019</xdr:rowOff>
    </xdr:from>
    <xdr:to>
      <xdr:col>0</xdr:col>
      <xdr:colOff>1240939</xdr:colOff>
      <xdr:row>9</xdr:row>
      <xdr:rowOff>1161139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98B6C9E-58D6-4501-A33C-A45265572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269" y="8587966"/>
          <a:ext cx="1049860" cy="1067120"/>
        </a:xfrm>
        <a:prstGeom prst="rect">
          <a:avLst/>
        </a:prstGeom>
      </xdr:spPr>
    </xdr:pic>
    <xdr:clientData/>
  </xdr:twoCellAnchor>
  <xdr:twoCellAnchor editAs="absolute">
    <xdr:from>
      <xdr:col>0</xdr:col>
      <xdr:colOff>210558</xdr:colOff>
      <xdr:row>7</xdr:row>
      <xdr:rowOff>35141</xdr:rowOff>
    </xdr:from>
    <xdr:to>
      <xdr:col>0</xdr:col>
      <xdr:colOff>1203764</xdr:colOff>
      <xdr:row>7</xdr:row>
      <xdr:rowOff>1063550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B1ACBA5-65A3-4DB7-9162-879F6490E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223" y="6158035"/>
          <a:ext cx="1017971" cy="1028409"/>
        </a:xfrm>
        <a:prstGeom prst="rect">
          <a:avLst/>
        </a:prstGeom>
      </xdr:spPr>
    </xdr:pic>
    <xdr:clientData/>
  </xdr:twoCellAnchor>
  <xdr:twoCellAnchor editAs="absolute">
    <xdr:from>
      <xdr:col>0</xdr:col>
      <xdr:colOff>193973</xdr:colOff>
      <xdr:row>2</xdr:row>
      <xdr:rowOff>111877</xdr:rowOff>
    </xdr:from>
    <xdr:to>
      <xdr:col>0</xdr:col>
      <xdr:colOff>1159584</xdr:colOff>
      <xdr:row>2</xdr:row>
      <xdr:rowOff>1049139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4481A0CC-61FC-4AAA-88A6-0FE763C7D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973" y="631830"/>
          <a:ext cx="969421" cy="941072"/>
        </a:xfrm>
        <a:prstGeom prst="rect">
          <a:avLst/>
        </a:prstGeom>
      </xdr:spPr>
    </xdr:pic>
    <xdr:clientData/>
  </xdr:twoCellAnchor>
  <xdr:twoCellAnchor editAs="absolute">
    <xdr:from>
      <xdr:col>0</xdr:col>
      <xdr:colOff>208709</xdr:colOff>
      <xdr:row>3</xdr:row>
      <xdr:rowOff>76344</xdr:rowOff>
    </xdr:from>
    <xdr:to>
      <xdr:col>0</xdr:col>
      <xdr:colOff>1127290</xdr:colOff>
      <xdr:row>3</xdr:row>
      <xdr:rowOff>1045172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2291AF1-7E91-4132-A7DA-9A71BF404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519" y="1716885"/>
          <a:ext cx="922391" cy="961208"/>
        </a:xfrm>
        <a:prstGeom prst="rect">
          <a:avLst/>
        </a:prstGeom>
      </xdr:spPr>
    </xdr:pic>
    <xdr:clientData/>
  </xdr:twoCellAnchor>
  <xdr:twoCellAnchor editAs="absolute">
    <xdr:from>
      <xdr:col>0</xdr:col>
      <xdr:colOff>247948</xdr:colOff>
      <xdr:row>4</xdr:row>
      <xdr:rowOff>57412</xdr:rowOff>
    </xdr:from>
    <xdr:to>
      <xdr:col>0</xdr:col>
      <xdr:colOff>1164553</xdr:colOff>
      <xdr:row>4</xdr:row>
      <xdr:rowOff>1010212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33916B1B-4124-46F5-B57E-C358A6A78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423" y="2809016"/>
          <a:ext cx="937560" cy="952800"/>
        </a:xfrm>
        <a:prstGeom prst="rect">
          <a:avLst/>
        </a:prstGeom>
      </xdr:spPr>
    </xdr:pic>
    <xdr:clientData/>
  </xdr:twoCellAnchor>
  <xdr:twoCellAnchor editAs="absolute">
    <xdr:from>
      <xdr:col>0</xdr:col>
      <xdr:colOff>209129</xdr:colOff>
      <xdr:row>5</xdr:row>
      <xdr:rowOff>132454</xdr:rowOff>
    </xdr:from>
    <xdr:to>
      <xdr:col>0</xdr:col>
      <xdr:colOff>1160369</xdr:colOff>
      <xdr:row>5</xdr:row>
      <xdr:rowOff>1085599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AFF4B92-AB97-4735-A254-4A0A6E4B9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654" y="4010362"/>
          <a:ext cx="951240" cy="960765"/>
        </a:xfrm>
        <a:prstGeom prst="rect">
          <a:avLst/>
        </a:prstGeom>
      </xdr:spPr>
    </xdr:pic>
    <xdr:clientData/>
  </xdr:twoCellAnchor>
  <xdr:twoCellAnchor editAs="absolute">
    <xdr:from>
      <xdr:col>0</xdr:col>
      <xdr:colOff>168985</xdr:colOff>
      <xdr:row>8</xdr:row>
      <xdr:rowOff>60288</xdr:rowOff>
    </xdr:from>
    <xdr:to>
      <xdr:col>0</xdr:col>
      <xdr:colOff>1236267</xdr:colOff>
      <xdr:row>8</xdr:row>
      <xdr:rowOff>1161602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066366-036B-476B-B954-594D43F51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1365" y="7315200"/>
          <a:ext cx="1078712" cy="1093694"/>
        </a:xfrm>
        <a:prstGeom prst="rect">
          <a:avLst/>
        </a:prstGeom>
      </xdr:spPr>
    </xdr:pic>
    <xdr:clientData/>
  </xdr:twoCellAnchor>
  <xdr:twoCellAnchor editAs="oneCell">
    <xdr:from>
      <xdr:col>0</xdr:col>
      <xdr:colOff>412377</xdr:colOff>
      <xdr:row>0</xdr:row>
      <xdr:rowOff>98611</xdr:rowOff>
    </xdr:from>
    <xdr:to>
      <xdr:col>0</xdr:col>
      <xdr:colOff>930751</xdr:colOff>
      <xdr:row>0</xdr:row>
      <xdr:rowOff>251010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B179A51-998B-4051-813B-3F3A6B61E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7" y="98611"/>
          <a:ext cx="510754" cy="156209"/>
        </a:xfrm>
        <a:prstGeom prst="rect">
          <a:avLst/>
        </a:prstGeom>
      </xdr:spPr>
    </xdr:pic>
    <xdr:clientData/>
  </xdr:twoCellAnchor>
  <xdr:twoCellAnchor editAs="oneCell">
    <xdr:from>
      <xdr:col>12</xdr:col>
      <xdr:colOff>768723</xdr:colOff>
      <xdr:row>0</xdr:row>
      <xdr:rowOff>105000</xdr:rowOff>
    </xdr:from>
    <xdr:to>
      <xdr:col>12</xdr:col>
      <xdr:colOff>1204969</xdr:colOff>
      <xdr:row>0</xdr:row>
      <xdr:rowOff>226751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DED639A-8723-465D-8DD5-A9CC1C9D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0047" y="105000"/>
          <a:ext cx="436246" cy="121751"/>
        </a:xfrm>
        <a:prstGeom prst="rect">
          <a:avLst/>
        </a:prstGeom>
      </xdr:spPr>
    </xdr:pic>
    <xdr:clientData/>
  </xdr:twoCellAnchor>
  <xdr:twoCellAnchor editAs="oneCell">
    <xdr:from>
      <xdr:col>12</xdr:col>
      <xdr:colOff>757517</xdr:colOff>
      <xdr:row>12</xdr:row>
      <xdr:rowOff>119454</xdr:rowOff>
    </xdr:from>
    <xdr:to>
      <xdr:col>12</xdr:col>
      <xdr:colOff>1193763</xdr:colOff>
      <xdr:row>12</xdr:row>
      <xdr:rowOff>235490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3064C3F9-9422-4189-BD8A-D48E96936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8841" y="12345072"/>
          <a:ext cx="436246" cy="116036"/>
        </a:xfrm>
        <a:prstGeom prst="rect">
          <a:avLst/>
        </a:prstGeom>
      </xdr:spPr>
    </xdr:pic>
    <xdr:clientData/>
  </xdr:twoCellAnchor>
  <xdr:twoCellAnchor editAs="oneCell">
    <xdr:from>
      <xdr:col>0</xdr:col>
      <xdr:colOff>412377</xdr:colOff>
      <xdr:row>12</xdr:row>
      <xdr:rowOff>98612</xdr:rowOff>
    </xdr:from>
    <xdr:to>
      <xdr:col>0</xdr:col>
      <xdr:colOff>930751</xdr:colOff>
      <xdr:row>12</xdr:row>
      <xdr:rowOff>251011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BB25B168-7EC1-49AA-ACC7-0855D7095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7" y="12290612"/>
          <a:ext cx="510754" cy="156209"/>
        </a:xfrm>
        <a:prstGeom prst="rect">
          <a:avLst/>
        </a:prstGeom>
      </xdr:spPr>
    </xdr:pic>
    <xdr:clientData/>
  </xdr:twoCellAnchor>
  <xdr:twoCellAnchor editAs="oneCell">
    <xdr:from>
      <xdr:col>8</xdr:col>
      <xdr:colOff>311187</xdr:colOff>
      <xdr:row>14</xdr:row>
      <xdr:rowOff>576318</xdr:rowOff>
    </xdr:from>
    <xdr:to>
      <xdr:col>9</xdr:col>
      <xdr:colOff>478422</xdr:colOff>
      <xdr:row>14</xdr:row>
      <xdr:rowOff>874619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030D0E1-D64C-4FDE-B884-E8563671C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8393" y="13328612"/>
          <a:ext cx="959043" cy="298301"/>
        </a:xfrm>
        <a:prstGeom prst="rect">
          <a:avLst/>
        </a:prstGeom>
      </xdr:spPr>
    </xdr:pic>
    <xdr:clientData/>
  </xdr:twoCellAnchor>
  <xdr:oneCellAnchor>
    <xdr:from>
      <xdr:col>0</xdr:col>
      <xdr:colOff>439271</xdr:colOff>
      <xdr:row>14</xdr:row>
      <xdr:rowOff>125506</xdr:rowOff>
    </xdr:from>
    <xdr:ext cx="419100" cy="1428750"/>
    <xdr:pic>
      <xdr:nvPicPr>
        <xdr:cNvPr id="20" name="image45.png">
          <a:extLst>
            <a:ext uri="{FF2B5EF4-FFF2-40B4-BE49-F238E27FC236}">
              <a16:creationId xmlns:a16="http://schemas.microsoft.com/office/drawing/2014/main" id="{D94C3CF1-23CD-4FD3-BE68-90C11BAB11FF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39271" y="12837459"/>
          <a:ext cx="419100" cy="14287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57152" y="95251"/>
    <xdr:ext cx="493394" cy="154408"/>
    <xdr:pic>
      <xdr:nvPicPr>
        <xdr:cNvPr id="2" name="Imagen 2">
          <a:extLst>
            <a:ext uri="{FF2B5EF4-FFF2-40B4-BE49-F238E27FC236}">
              <a16:creationId xmlns:a16="http://schemas.microsoft.com/office/drawing/2014/main" id="{FE095DF5-8C97-4042-9235-2427524B9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2" y="95251"/>
          <a:ext cx="493394" cy="154408"/>
        </a:xfrm>
        <a:prstGeom prst="rect">
          <a:avLst/>
        </a:prstGeom>
      </xdr:spPr>
    </xdr:pic>
    <xdr:clientData/>
  </xdr:absoluteAnchor>
  <xdr:absoluteAnchor>
    <xdr:pos x="23202004" y="129540"/>
    <xdr:ext cx="620342" cy="114300"/>
    <xdr:pic>
      <xdr:nvPicPr>
        <xdr:cNvPr id="3" name="Imagen 4">
          <a:extLst>
            <a:ext uri="{FF2B5EF4-FFF2-40B4-BE49-F238E27FC236}">
              <a16:creationId xmlns:a16="http://schemas.microsoft.com/office/drawing/2014/main" id="{712B197D-70D1-4BF1-9E91-5D718F8E5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02004" y="129540"/>
          <a:ext cx="620342" cy="114300"/>
        </a:xfrm>
        <a:prstGeom prst="rect">
          <a:avLst/>
        </a:prstGeom>
      </xdr:spPr>
    </xdr:pic>
    <xdr:clientData/>
  </xdr:absoluteAnchor>
  <xdr:absoluteAnchor>
    <xdr:pos x="53341" y="723526"/>
    <xdr:ext cx="1182930" cy="533400"/>
    <xdr:pic>
      <xdr:nvPicPr>
        <xdr:cNvPr id="4" name="Imagen 1">
          <a:extLst>
            <a:ext uri="{FF2B5EF4-FFF2-40B4-BE49-F238E27FC236}">
              <a16:creationId xmlns:a16="http://schemas.microsoft.com/office/drawing/2014/main" id="{1E47A2B3-A524-46F8-8BCD-5F275BB7C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1" y="723526"/>
          <a:ext cx="1182930" cy="533400"/>
        </a:xfrm>
        <a:prstGeom prst="rect">
          <a:avLst/>
        </a:prstGeom>
      </xdr:spPr>
    </xdr:pic>
    <xdr:clientData/>
  </xdr:absoluteAnchor>
  <xdr:absoluteAnchor>
    <xdr:pos x="38100" y="2198893"/>
    <xdr:ext cx="1144258" cy="459105"/>
    <xdr:pic>
      <xdr:nvPicPr>
        <xdr:cNvPr id="5" name="Imagen 7">
          <a:extLst>
            <a:ext uri="{FF2B5EF4-FFF2-40B4-BE49-F238E27FC236}">
              <a16:creationId xmlns:a16="http://schemas.microsoft.com/office/drawing/2014/main" id="{8BCD9067-B0DC-4A05-8BE0-FBFB0EC12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00" y="2198893"/>
          <a:ext cx="1144258" cy="459105"/>
        </a:xfrm>
        <a:prstGeom prst="rect">
          <a:avLst/>
        </a:prstGeom>
      </xdr:spPr>
    </xdr:pic>
    <xdr:clientData/>
  </xdr:absoluteAnchor>
  <xdr:absoluteAnchor>
    <xdr:pos x="53340" y="2904191"/>
    <xdr:ext cx="1182611" cy="491490"/>
    <xdr:pic>
      <xdr:nvPicPr>
        <xdr:cNvPr id="6" name="Imagen 10">
          <a:extLst>
            <a:ext uri="{FF2B5EF4-FFF2-40B4-BE49-F238E27FC236}">
              <a16:creationId xmlns:a16="http://schemas.microsoft.com/office/drawing/2014/main" id="{BBB235FF-1E4D-44D6-B746-25AB51283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340" y="2904191"/>
          <a:ext cx="1182611" cy="491490"/>
        </a:xfrm>
        <a:prstGeom prst="rect">
          <a:avLst/>
        </a:prstGeom>
      </xdr:spPr>
    </xdr:pic>
    <xdr:clientData/>
  </xdr:absoluteAnchor>
  <xdr:oneCellAnchor>
    <xdr:from>
      <xdr:col>0</xdr:col>
      <xdr:colOff>134472</xdr:colOff>
      <xdr:row>3</xdr:row>
      <xdr:rowOff>78443</xdr:rowOff>
    </xdr:from>
    <xdr:ext cx="1123524" cy="571500"/>
    <xdr:pic>
      <xdr:nvPicPr>
        <xdr:cNvPr id="7" name="Imagen 3">
          <a:extLst>
            <a:ext uri="{FF2B5EF4-FFF2-40B4-BE49-F238E27FC236}">
              <a16:creationId xmlns:a16="http://schemas.microsoft.com/office/drawing/2014/main" id="{E7F43431-4593-4235-8DF8-BE0BB77C1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4472" y="764243"/>
          <a:ext cx="1123524" cy="571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76200</xdr:rowOff>
    </xdr:from>
    <xdr:ext cx="525779" cy="171553"/>
    <xdr:pic>
      <xdr:nvPicPr>
        <xdr:cNvPr id="2" name="Imagen 1">
          <a:extLst>
            <a:ext uri="{FF2B5EF4-FFF2-40B4-BE49-F238E27FC236}">
              <a16:creationId xmlns:a16="http://schemas.microsoft.com/office/drawing/2014/main" id="{09E3BA3F-2B15-453F-9758-F366992BC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6200"/>
          <a:ext cx="525779" cy="171553"/>
        </a:xfrm>
        <a:prstGeom prst="rect">
          <a:avLst/>
        </a:prstGeom>
      </xdr:spPr>
    </xdr:pic>
    <xdr:clientData/>
  </xdr:oneCellAnchor>
  <xdr:oneCellAnchor>
    <xdr:from>
      <xdr:col>13</xdr:col>
      <xdr:colOff>358140</xdr:colOff>
      <xdr:row>0</xdr:row>
      <xdr:rowOff>114300</xdr:rowOff>
    </xdr:from>
    <xdr:ext cx="538016" cy="110490"/>
    <xdr:pic>
      <xdr:nvPicPr>
        <xdr:cNvPr id="3" name="Imagen 3">
          <a:extLst>
            <a:ext uri="{FF2B5EF4-FFF2-40B4-BE49-F238E27FC236}">
              <a16:creationId xmlns:a16="http://schemas.microsoft.com/office/drawing/2014/main" id="{2CCC1925-B554-4678-AB43-4A466E6FD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4540" y="114300"/>
          <a:ext cx="538016" cy="11049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2</xdr:row>
      <xdr:rowOff>83821</xdr:rowOff>
    </xdr:from>
    <xdr:ext cx="1297435" cy="601980"/>
    <xdr:pic>
      <xdr:nvPicPr>
        <xdr:cNvPr id="4" name="Imagen 2">
          <a:extLst>
            <a:ext uri="{FF2B5EF4-FFF2-40B4-BE49-F238E27FC236}">
              <a16:creationId xmlns:a16="http://schemas.microsoft.com/office/drawing/2014/main" id="{F4B671AF-BE56-4693-B7E5-B684BEA12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541021"/>
          <a:ext cx="1297435" cy="601980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3</xdr:row>
      <xdr:rowOff>114301</xdr:rowOff>
    </xdr:from>
    <xdr:ext cx="1215905" cy="628650"/>
    <xdr:pic>
      <xdr:nvPicPr>
        <xdr:cNvPr id="5" name="Imagen 5">
          <a:extLst>
            <a:ext uri="{FF2B5EF4-FFF2-40B4-BE49-F238E27FC236}">
              <a16:creationId xmlns:a16="http://schemas.microsoft.com/office/drawing/2014/main" id="{E1A25389-F6F9-4D51-8F66-A034A3947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0" y="800101"/>
          <a:ext cx="1215905" cy="628650"/>
        </a:xfrm>
        <a:prstGeom prst="rect">
          <a:avLst/>
        </a:prstGeom>
      </xdr:spPr>
    </xdr:pic>
    <xdr:clientData/>
  </xdr:oneCellAnchor>
  <xdr:oneCellAnchor>
    <xdr:from>
      <xdr:col>0</xdr:col>
      <xdr:colOff>60960</xdr:colOff>
      <xdr:row>4</xdr:row>
      <xdr:rowOff>53340</xdr:rowOff>
    </xdr:from>
    <xdr:ext cx="1253490" cy="686403"/>
    <xdr:pic>
      <xdr:nvPicPr>
        <xdr:cNvPr id="6" name="Imagen 6">
          <a:extLst>
            <a:ext uri="{FF2B5EF4-FFF2-40B4-BE49-F238E27FC236}">
              <a16:creationId xmlns:a16="http://schemas.microsoft.com/office/drawing/2014/main" id="{2EADEE69-BC92-4DE7-8351-AE6CD3274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" y="967740"/>
          <a:ext cx="1253490" cy="686403"/>
        </a:xfrm>
        <a:prstGeom prst="rect">
          <a:avLst/>
        </a:prstGeom>
      </xdr:spPr>
    </xdr:pic>
    <xdr:clientData/>
  </xdr:oneCellAnchor>
  <xdr:oneCellAnchor>
    <xdr:from>
      <xdr:col>6</xdr:col>
      <xdr:colOff>601980</xdr:colOff>
      <xdr:row>5</xdr:row>
      <xdr:rowOff>266700</xdr:rowOff>
    </xdr:from>
    <xdr:ext cx="1353820" cy="1160145"/>
    <xdr:pic>
      <xdr:nvPicPr>
        <xdr:cNvPr id="7" name="Imagen 8">
          <a:extLst>
            <a:ext uri="{FF2B5EF4-FFF2-40B4-BE49-F238E27FC236}">
              <a16:creationId xmlns:a16="http://schemas.microsoft.com/office/drawing/2014/main" id="{08951308-F074-4E97-B3DC-329BF4A59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8780" y="1371600"/>
          <a:ext cx="1353820" cy="1160145"/>
        </a:xfrm>
        <a:prstGeom prst="rect">
          <a:avLst/>
        </a:prstGeom>
      </xdr:spPr>
    </xdr:pic>
    <xdr:clientData/>
  </xdr:oneCellAnchor>
  <xdr:oneCellAnchor>
    <xdr:from>
      <xdr:col>0</xdr:col>
      <xdr:colOff>45720</xdr:colOff>
      <xdr:row>5</xdr:row>
      <xdr:rowOff>129540</xdr:rowOff>
    </xdr:from>
    <xdr:ext cx="1268086" cy="497205"/>
    <xdr:pic>
      <xdr:nvPicPr>
        <xdr:cNvPr id="8" name="Imagen 9">
          <a:extLst>
            <a:ext uri="{FF2B5EF4-FFF2-40B4-BE49-F238E27FC236}">
              <a16:creationId xmlns:a16="http://schemas.microsoft.com/office/drawing/2014/main" id="{5B30CF6C-C490-4A14-AAE0-AC301F318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720" y="1272540"/>
          <a:ext cx="1268086" cy="497205"/>
        </a:xfrm>
        <a:prstGeom prst="rect">
          <a:avLst/>
        </a:prstGeom>
      </xdr:spPr>
    </xdr:pic>
    <xdr:clientData/>
  </xdr:oneCellAnchor>
  <xdr:oneCellAnchor>
    <xdr:from>
      <xdr:col>0</xdr:col>
      <xdr:colOff>350520</xdr:colOff>
      <xdr:row>6</xdr:row>
      <xdr:rowOff>83820</xdr:rowOff>
    </xdr:from>
    <xdr:ext cx="619125" cy="619125"/>
    <xdr:pic>
      <xdr:nvPicPr>
        <xdr:cNvPr id="9" name="Imagen 10">
          <a:extLst>
            <a:ext uri="{FF2B5EF4-FFF2-40B4-BE49-F238E27FC236}">
              <a16:creationId xmlns:a16="http://schemas.microsoft.com/office/drawing/2014/main" id="{BA4C284D-CD5B-493E-9891-61C7CA06F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0520" y="1455420"/>
          <a:ext cx="619125" cy="619125"/>
        </a:xfrm>
        <a:prstGeom prst="rect">
          <a:avLst/>
        </a:prstGeom>
      </xdr:spPr>
    </xdr:pic>
    <xdr:clientData/>
  </xdr:oneCellAnchor>
  <xdr:oneCellAnchor>
    <xdr:from>
      <xdr:col>0</xdr:col>
      <xdr:colOff>83820</xdr:colOff>
      <xdr:row>7</xdr:row>
      <xdr:rowOff>60960</xdr:rowOff>
    </xdr:from>
    <xdr:ext cx="1249680" cy="642191"/>
    <xdr:pic>
      <xdr:nvPicPr>
        <xdr:cNvPr id="10" name="Imagen 11">
          <a:extLst>
            <a:ext uri="{FF2B5EF4-FFF2-40B4-BE49-F238E27FC236}">
              <a16:creationId xmlns:a16="http://schemas.microsoft.com/office/drawing/2014/main" id="{D3741A68-C4C1-40C6-B695-0654E1AE3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820" y="1661160"/>
          <a:ext cx="1249680" cy="64219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AC29"/>
  <sheetViews>
    <sheetView zoomScale="85" zoomScaleNormal="85" workbookViewId="0">
      <pane ySplit="2" topLeftCell="A25" activePane="bottomLeft" state="frozen"/>
      <selection pane="bottomLeft" activeCell="Z26" sqref="Z26:Z29"/>
    </sheetView>
  </sheetViews>
  <sheetFormatPr defaultColWidth="8.9140625" defaultRowHeight="18" outlineLevelCol="2"/>
  <cols>
    <col min="1" max="1" width="21.9140625" style="2" customWidth="1"/>
    <col min="2" max="2" width="31.08203125" style="2" customWidth="1"/>
    <col min="3" max="3" width="43.9140625" style="2" bestFit="1" customWidth="1"/>
    <col min="4" max="4" width="26.6640625" style="2" bestFit="1" customWidth="1"/>
    <col min="5" max="5" width="13.9140625" style="2" bestFit="1" customWidth="1"/>
    <col min="6" max="14" width="8.9140625" style="2" customWidth="1" outlineLevel="2"/>
    <col min="15" max="23" width="8.9140625" style="2" customWidth="1" outlineLevel="1"/>
    <col min="24" max="24" width="9.6640625" style="2" bestFit="1" customWidth="1"/>
    <col min="25" max="25" width="12.9140625" style="2" customWidth="1"/>
    <col min="26" max="26" width="22.6640625" style="2" customWidth="1"/>
  </cols>
  <sheetData>
    <row r="1" spans="1:29" ht="28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6"/>
    </row>
    <row r="2" spans="1:29">
      <c r="A2" s="8" t="s">
        <v>32</v>
      </c>
      <c r="B2" s="1" t="s">
        <v>1</v>
      </c>
      <c r="C2" s="1" t="s">
        <v>2</v>
      </c>
      <c r="D2" s="1" t="s">
        <v>3</v>
      </c>
      <c r="E2" s="1" t="s">
        <v>4</v>
      </c>
      <c r="F2" s="1">
        <v>5</v>
      </c>
      <c r="G2" s="1">
        <v>5.5</v>
      </c>
      <c r="H2" s="1">
        <v>6</v>
      </c>
      <c r="I2" s="1">
        <v>6.5</v>
      </c>
      <c r="J2" s="1">
        <v>7</v>
      </c>
      <c r="K2" s="1">
        <v>7.5</v>
      </c>
      <c r="L2" s="1">
        <v>8</v>
      </c>
      <c r="M2" s="1">
        <v>8.5</v>
      </c>
      <c r="N2" s="1">
        <v>9</v>
      </c>
      <c r="O2" s="1">
        <v>9.5</v>
      </c>
      <c r="P2" s="1">
        <v>10</v>
      </c>
      <c r="Q2" s="1">
        <v>10.5</v>
      </c>
      <c r="R2" s="1">
        <v>11</v>
      </c>
      <c r="S2" s="1">
        <v>11.5</v>
      </c>
      <c r="T2" s="1">
        <v>12</v>
      </c>
      <c r="U2" s="1">
        <v>12.5</v>
      </c>
      <c r="V2" s="1">
        <v>13</v>
      </c>
      <c r="W2" s="1">
        <v>14</v>
      </c>
      <c r="X2" s="1" t="s">
        <v>5</v>
      </c>
      <c r="Y2" s="1" t="s">
        <v>6</v>
      </c>
      <c r="Z2" s="5" t="s">
        <v>7</v>
      </c>
    </row>
    <row r="3" spans="1:29" ht="48.65" customHeight="1">
      <c r="A3" s="11"/>
      <c r="B3" s="2" t="s">
        <v>9</v>
      </c>
      <c r="C3" s="2" t="s">
        <v>13</v>
      </c>
      <c r="D3" s="2" t="s">
        <v>40</v>
      </c>
      <c r="E3" s="2">
        <v>3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2">
        <f t="shared" ref="X3:X17" si="0">SUM(F3:W3)</f>
        <v>0</v>
      </c>
      <c r="Y3" s="29">
        <v>12990</v>
      </c>
      <c r="Z3" s="30">
        <f>SUM(Y3)*X3</f>
        <v>0</v>
      </c>
      <c r="AB3" s="29"/>
      <c r="AC3" s="29"/>
    </row>
    <row r="4" spans="1:29" ht="48.65" customHeight="1">
      <c r="A4" s="11"/>
      <c r="B4" s="2" t="s">
        <v>10</v>
      </c>
      <c r="C4" s="2" t="s">
        <v>16</v>
      </c>
      <c r="D4" s="2" t="s">
        <v>85</v>
      </c>
      <c r="E4" s="2">
        <v>7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2">
        <f t="shared" si="0"/>
        <v>0</v>
      </c>
      <c r="Y4" s="29">
        <v>11990</v>
      </c>
      <c r="Z4" s="30">
        <f t="shared" ref="Z4:Z17" si="1">SUM(Y4)*X4</f>
        <v>0</v>
      </c>
      <c r="AB4" s="29"/>
      <c r="AC4" s="29"/>
    </row>
    <row r="5" spans="1:29" ht="48.65" customHeight="1">
      <c r="A5" s="11"/>
      <c r="B5" s="2" t="s">
        <v>8</v>
      </c>
      <c r="C5" s="2" t="s">
        <v>14</v>
      </c>
      <c r="D5" s="2" t="s">
        <v>78</v>
      </c>
      <c r="E5" s="2">
        <v>7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2">
        <f t="shared" si="0"/>
        <v>0</v>
      </c>
      <c r="Y5" s="29">
        <v>11990</v>
      </c>
      <c r="Z5" s="30">
        <f t="shared" si="1"/>
        <v>0</v>
      </c>
      <c r="AB5" s="29"/>
      <c r="AC5" s="29"/>
    </row>
    <row r="6" spans="1:29" ht="48.65" customHeight="1">
      <c r="A6" s="11"/>
      <c r="B6" s="2" t="s">
        <v>10</v>
      </c>
      <c r="C6" s="2" t="s">
        <v>15</v>
      </c>
      <c r="D6" s="2" t="s">
        <v>41</v>
      </c>
      <c r="E6" s="2">
        <v>8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2">
        <f t="shared" si="0"/>
        <v>0</v>
      </c>
      <c r="Y6" s="29">
        <v>11990</v>
      </c>
      <c r="Z6" s="30">
        <f t="shared" si="1"/>
        <v>0</v>
      </c>
      <c r="AB6" s="29"/>
      <c r="AC6" s="29"/>
    </row>
    <row r="7" spans="1:29" ht="48.65" customHeight="1">
      <c r="A7" s="11"/>
      <c r="B7" s="2" t="s">
        <v>10</v>
      </c>
      <c r="C7" s="2" t="s">
        <v>17</v>
      </c>
      <c r="D7" s="2" t="s">
        <v>42</v>
      </c>
      <c r="E7" s="2">
        <v>8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2">
        <f t="shared" si="0"/>
        <v>0</v>
      </c>
      <c r="Y7" s="29">
        <v>11990</v>
      </c>
      <c r="Z7" s="30">
        <f t="shared" si="1"/>
        <v>0</v>
      </c>
      <c r="AB7" s="29"/>
      <c r="AC7" s="29"/>
    </row>
    <row r="8" spans="1:29" ht="48.65" customHeight="1">
      <c r="A8" s="11"/>
      <c r="B8" s="2" t="s">
        <v>10</v>
      </c>
      <c r="C8" s="2" t="s">
        <v>82</v>
      </c>
      <c r="D8" s="2" t="s">
        <v>86</v>
      </c>
      <c r="E8" s="2">
        <v>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2">
        <f t="shared" si="0"/>
        <v>0</v>
      </c>
      <c r="Y8" s="29">
        <v>11990</v>
      </c>
      <c r="Z8" s="30">
        <f t="shared" si="1"/>
        <v>0</v>
      </c>
      <c r="AB8" s="29"/>
      <c r="AC8" s="29"/>
    </row>
    <row r="9" spans="1:29" ht="48.65" customHeight="1">
      <c r="A9" s="11"/>
      <c r="B9" s="2" t="s">
        <v>10</v>
      </c>
      <c r="C9" s="2" t="s">
        <v>97</v>
      </c>
      <c r="D9" s="2" t="s">
        <v>87</v>
      </c>
      <c r="E9" s="2">
        <v>8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2">
        <f t="shared" si="0"/>
        <v>0</v>
      </c>
      <c r="Y9" s="29">
        <v>11990</v>
      </c>
      <c r="Z9" s="30">
        <f t="shared" si="1"/>
        <v>0</v>
      </c>
      <c r="AB9" s="29"/>
      <c r="AC9" s="29"/>
    </row>
    <row r="10" spans="1:29" ht="48.65" customHeight="1">
      <c r="A10" s="11"/>
      <c r="B10" s="2" t="s">
        <v>10</v>
      </c>
      <c r="C10" s="2" t="s">
        <v>18</v>
      </c>
      <c r="D10" s="2" t="s">
        <v>88</v>
      </c>
      <c r="E10" s="2">
        <v>8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2">
        <f t="shared" si="0"/>
        <v>0</v>
      </c>
      <c r="Y10" s="29">
        <v>11990</v>
      </c>
      <c r="Z10" s="30">
        <f t="shared" si="1"/>
        <v>0</v>
      </c>
      <c r="AB10" s="29"/>
      <c r="AC10" s="29"/>
    </row>
    <row r="11" spans="1:29" ht="48.65" customHeight="1">
      <c r="A11" s="11"/>
      <c r="B11" s="2" t="s">
        <v>45</v>
      </c>
      <c r="C11" s="2" t="s">
        <v>20</v>
      </c>
      <c r="D11" s="2" t="s">
        <v>67</v>
      </c>
      <c r="E11" s="2">
        <v>10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2">
        <f t="shared" si="0"/>
        <v>0</v>
      </c>
      <c r="Y11" s="29">
        <v>11990</v>
      </c>
      <c r="Z11" s="30">
        <f t="shared" si="1"/>
        <v>0</v>
      </c>
      <c r="AB11" s="29"/>
      <c r="AC11" s="29"/>
    </row>
    <row r="12" spans="1:29" ht="48.65" customHeight="1">
      <c r="A12" s="11"/>
      <c r="B12" s="2" t="s">
        <v>83</v>
      </c>
      <c r="C12" s="2" t="s">
        <v>19</v>
      </c>
      <c r="D12" s="2" t="s">
        <v>89</v>
      </c>
      <c r="E12" s="2">
        <v>12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2">
        <f t="shared" si="0"/>
        <v>0</v>
      </c>
      <c r="Y12" s="29">
        <v>11990</v>
      </c>
      <c r="Z12" s="30">
        <f t="shared" si="1"/>
        <v>0</v>
      </c>
      <c r="AB12" s="29"/>
      <c r="AC12" s="29"/>
    </row>
    <row r="13" spans="1:29" ht="48.65" customHeight="1">
      <c r="A13" s="11"/>
      <c r="B13" s="2" t="s">
        <v>83</v>
      </c>
      <c r="C13" s="2" t="s">
        <v>21</v>
      </c>
      <c r="D13" s="2" t="s">
        <v>90</v>
      </c>
      <c r="E13" s="2">
        <v>12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2">
        <f t="shared" si="0"/>
        <v>0</v>
      </c>
      <c r="Y13" s="29">
        <v>11990</v>
      </c>
      <c r="Z13" s="30">
        <f t="shared" si="1"/>
        <v>0</v>
      </c>
      <c r="AB13" s="29"/>
      <c r="AC13" s="29"/>
    </row>
    <row r="14" spans="1:29" ht="48.65" customHeight="1">
      <c r="A14" s="11"/>
      <c r="B14" s="2" t="s">
        <v>11</v>
      </c>
      <c r="C14" s="2" t="s">
        <v>22</v>
      </c>
      <c r="D14" s="2" t="s">
        <v>91</v>
      </c>
      <c r="E14" s="2">
        <v>14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2">
        <f t="shared" si="0"/>
        <v>0</v>
      </c>
      <c r="Y14" s="29">
        <v>12990</v>
      </c>
      <c r="Z14" s="30">
        <f t="shared" si="1"/>
        <v>0</v>
      </c>
      <c r="AB14" s="29"/>
      <c r="AC14" s="29"/>
    </row>
    <row r="15" spans="1:29" ht="48.65" customHeight="1">
      <c r="A15" s="11"/>
      <c r="B15" s="2" t="s">
        <v>11</v>
      </c>
      <c r="C15" s="2" t="s">
        <v>23</v>
      </c>
      <c r="D15" s="2" t="s">
        <v>79</v>
      </c>
      <c r="E15" s="2">
        <v>17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2">
        <f t="shared" si="0"/>
        <v>0</v>
      </c>
      <c r="Y15" s="29">
        <v>12990</v>
      </c>
      <c r="Z15" s="30">
        <f t="shared" si="1"/>
        <v>0</v>
      </c>
      <c r="AB15" s="29"/>
      <c r="AC15" s="29"/>
    </row>
    <row r="16" spans="1:29" ht="48.65" customHeight="1">
      <c r="A16" s="11"/>
      <c r="B16" s="2" t="s">
        <v>96</v>
      </c>
      <c r="C16" s="2" t="s">
        <v>24</v>
      </c>
      <c r="D16" s="2" t="s">
        <v>80</v>
      </c>
      <c r="E16" s="2">
        <v>18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2">
        <f t="shared" si="0"/>
        <v>0</v>
      </c>
      <c r="Y16" s="29">
        <v>11990</v>
      </c>
      <c r="Z16" s="30">
        <f t="shared" si="1"/>
        <v>0</v>
      </c>
      <c r="AB16" s="29"/>
      <c r="AC16" s="29"/>
    </row>
    <row r="17" spans="1:29" ht="48.65" customHeight="1" thickBot="1">
      <c r="A17" s="11"/>
      <c r="B17" s="2" t="s">
        <v>12</v>
      </c>
      <c r="C17" s="2" t="s">
        <v>25</v>
      </c>
      <c r="D17" s="2" t="s">
        <v>81</v>
      </c>
      <c r="E17" s="2">
        <v>19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2">
        <f t="shared" si="0"/>
        <v>0</v>
      </c>
      <c r="Y17" s="29">
        <v>11990</v>
      </c>
      <c r="Z17" s="30">
        <f t="shared" si="1"/>
        <v>0</v>
      </c>
      <c r="AB17" s="29"/>
      <c r="AC17" s="29"/>
    </row>
    <row r="18" spans="1:29" ht="26.4" customHeight="1">
      <c r="A18" s="34" t="s">
        <v>69</v>
      </c>
      <c r="B18" s="35"/>
      <c r="C18" s="35"/>
      <c r="D18" s="35"/>
      <c r="E18" s="35"/>
      <c r="F18" s="35"/>
      <c r="G18" s="35"/>
      <c r="H18" s="35"/>
      <c r="I18" s="35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5"/>
      <c r="Y18" s="35"/>
      <c r="Z18" s="36"/>
    </row>
    <row r="19" spans="1:29">
      <c r="A19" s="8" t="s">
        <v>32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74</v>
      </c>
      <c r="G19" s="1" t="s">
        <v>75</v>
      </c>
      <c r="H19" s="1" t="s">
        <v>76</v>
      </c>
      <c r="I19" s="3" t="s">
        <v>77</v>
      </c>
      <c r="J19" s="13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4"/>
      <c r="X19" s="4" t="s">
        <v>5</v>
      </c>
      <c r="Y19" s="1" t="s">
        <v>6</v>
      </c>
      <c r="Z19" s="22" t="s">
        <v>7</v>
      </c>
    </row>
    <row r="20" spans="1:29" ht="56.4" customHeight="1">
      <c r="A20" s="23"/>
      <c r="B20" s="2" t="s">
        <v>71</v>
      </c>
      <c r="C20" s="2" t="s">
        <v>33</v>
      </c>
      <c r="D20" s="2" t="s">
        <v>72</v>
      </c>
      <c r="E20" s="2">
        <v>22</v>
      </c>
      <c r="F20" s="17"/>
      <c r="G20" s="17"/>
      <c r="H20" s="17"/>
      <c r="I20" s="17"/>
      <c r="J20" s="18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2">
        <f>SUM(F20:I20)</f>
        <v>0</v>
      </c>
      <c r="Y20" s="29">
        <v>9990</v>
      </c>
      <c r="Z20" s="30">
        <f t="shared" ref="Z20:Z23" si="2">SUM(Y20)*X20</f>
        <v>0</v>
      </c>
    </row>
    <row r="21" spans="1:29" ht="56.4" customHeight="1">
      <c r="A21" s="21"/>
      <c r="B21" s="2" t="s">
        <v>71</v>
      </c>
      <c r="C21" s="2" t="s">
        <v>31</v>
      </c>
      <c r="D21" s="2" t="s">
        <v>73</v>
      </c>
      <c r="E21" s="2">
        <v>22</v>
      </c>
      <c r="F21" s="17"/>
      <c r="G21" s="17"/>
      <c r="H21" s="17"/>
      <c r="I21" s="17"/>
      <c r="J21" s="18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2">
        <f t="shared" ref="X21:X23" si="3">SUM(F21:I21)</f>
        <v>0</v>
      </c>
      <c r="Y21" s="29">
        <v>9990</v>
      </c>
      <c r="Z21" s="30">
        <f t="shared" si="2"/>
        <v>0</v>
      </c>
    </row>
    <row r="22" spans="1:29" ht="56.4" customHeight="1">
      <c r="A22" s="21"/>
      <c r="B22" s="2" t="s">
        <v>71</v>
      </c>
      <c r="C22" s="2" t="s">
        <v>84</v>
      </c>
      <c r="D22" s="2" t="s">
        <v>94</v>
      </c>
      <c r="E22" s="2">
        <v>22</v>
      </c>
      <c r="F22" s="17"/>
      <c r="G22" s="17"/>
      <c r="H22" s="17"/>
      <c r="I22" s="17"/>
      <c r="J22" s="18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2">
        <f t="shared" si="3"/>
        <v>0</v>
      </c>
      <c r="Y22" s="29">
        <v>9990</v>
      </c>
      <c r="Z22" s="30">
        <f t="shared" si="2"/>
        <v>0</v>
      </c>
    </row>
    <row r="23" spans="1:29" ht="56.4" customHeight="1" thickBot="1">
      <c r="A23" s="21"/>
      <c r="B23" s="2" t="s">
        <v>71</v>
      </c>
      <c r="C23" s="2" t="s">
        <v>18</v>
      </c>
      <c r="D23" s="2" t="s">
        <v>95</v>
      </c>
      <c r="E23" s="2">
        <v>22</v>
      </c>
      <c r="F23" s="17"/>
      <c r="G23" s="17"/>
      <c r="H23" s="17"/>
      <c r="I23" s="17"/>
      <c r="J23" s="18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2">
        <f t="shared" si="3"/>
        <v>0</v>
      </c>
      <c r="Y23" s="29">
        <v>9990</v>
      </c>
      <c r="Z23" s="30">
        <f t="shared" si="2"/>
        <v>0</v>
      </c>
    </row>
    <row r="24" spans="1:29" ht="26.4" customHeight="1">
      <c r="A24" s="34" t="s">
        <v>70</v>
      </c>
      <c r="B24" s="35"/>
      <c r="C24" s="35"/>
      <c r="D24" s="35"/>
      <c r="E24" s="35"/>
      <c r="F24" s="35"/>
      <c r="G24" s="35"/>
      <c r="H24" s="35"/>
      <c r="I24" s="35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5"/>
      <c r="Y24" s="35"/>
      <c r="Z24" s="36"/>
    </row>
    <row r="25" spans="1:29">
      <c r="A25" s="9" t="s">
        <v>32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26</v>
      </c>
      <c r="G25" s="1" t="s">
        <v>27</v>
      </c>
      <c r="H25" s="1" t="s">
        <v>28</v>
      </c>
      <c r="I25" s="3" t="s">
        <v>29</v>
      </c>
      <c r="J25" s="13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4"/>
      <c r="X25" s="4" t="s">
        <v>5</v>
      </c>
      <c r="Y25" s="1" t="s">
        <v>6</v>
      </c>
      <c r="Z25" s="5" t="s">
        <v>7</v>
      </c>
    </row>
    <row r="26" spans="1:29" ht="50.4" customHeight="1">
      <c r="A26" s="11"/>
      <c r="B26" s="2" t="s">
        <v>30</v>
      </c>
      <c r="C26" s="2" t="s">
        <v>33</v>
      </c>
      <c r="D26" s="2" t="s">
        <v>43</v>
      </c>
      <c r="E26" s="2">
        <v>22</v>
      </c>
      <c r="F26" s="7"/>
      <c r="G26" s="7"/>
      <c r="H26" s="7"/>
      <c r="I26" s="7"/>
      <c r="J26" s="16"/>
      <c r="K26" s="24"/>
      <c r="L26" s="24"/>
      <c r="M26" s="24"/>
      <c r="N26" s="24"/>
      <c r="O26" s="25"/>
      <c r="P26" s="25"/>
      <c r="Q26" s="25"/>
      <c r="R26" s="25"/>
      <c r="S26" s="25"/>
      <c r="T26" s="25"/>
      <c r="U26" s="25"/>
      <c r="V26" s="25"/>
      <c r="W26" s="15"/>
      <c r="X26" s="2">
        <f>SUM(F26:I26)</f>
        <v>0</v>
      </c>
      <c r="Y26" s="29">
        <v>9990</v>
      </c>
      <c r="Z26" s="30">
        <f t="shared" ref="Z26:Z29" si="4">SUM(Y26)*X26</f>
        <v>0</v>
      </c>
    </row>
    <row r="27" spans="1:29" ht="50.4" customHeight="1">
      <c r="A27" s="11"/>
      <c r="B27" s="2" t="s">
        <v>30</v>
      </c>
      <c r="C27" s="2" t="s">
        <v>31</v>
      </c>
      <c r="D27" s="2" t="s">
        <v>44</v>
      </c>
      <c r="E27" s="2">
        <v>22</v>
      </c>
      <c r="F27" s="7"/>
      <c r="G27" s="7"/>
      <c r="H27" s="7"/>
      <c r="I27" s="7"/>
      <c r="J27" s="16"/>
      <c r="K27" s="24"/>
      <c r="L27" s="24"/>
      <c r="M27" s="24"/>
      <c r="N27" s="24"/>
      <c r="O27" s="25"/>
      <c r="P27" s="25"/>
      <c r="Q27" s="25"/>
      <c r="R27" s="25"/>
      <c r="S27" s="25"/>
      <c r="T27" s="25"/>
      <c r="U27" s="25"/>
      <c r="V27" s="25"/>
      <c r="W27" s="15"/>
      <c r="X27" s="2">
        <f t="shared" ref="X27:X29" si="5">SUM(F27:I27)</f>
        <v>0</v>
      </c>
      <c r="Y27" s="29">
        <v>9990</v>
      </c>
      <c r="Z27" s="30">
        <f t="shared" si="4"/>
        <v>0</v>
      </c>
    </row>
    <row r="28" spans="1:29" ht="50.4" customHeight="1">
      <c r="A28" s="11"/>
      <c r="B28" s="2" t="s">
        <v>30</v>
      </c>
      <c r="C28" s="2" t="s">
        <v>84</v>
      </c>
      <c r="D28" s="2" t="s">
        <v>92</v>
      </c>
      <c r="E28" s="2">
        <v>22</v>
      </c>
      <c r="F28" s="7"/>
      <c r="G28" s="7"/>
      <c r="H28" s="7"/>
      <c r="I28" s="7"/>
      <c r="J28" s="16"/>
      <c r="K28" s="24"/>
      <c r="L28" s="24"/>
      <c r="M28" s="24"/>
      <c r="N28" s="24"/>
      <c r="O28" s="25"/>
      <c r="P28" s="25"/>
      <c r="Q28" s="25"/>
      <c r="R28" s="25"/>
      <c r="S28" s="25"/>
      <c r="T28" s="25"/>
      <c r="U28" s="25"/>
      <c r="V28" s="25"/>
      <c r="W28" s="15"/>
      <c r="X28" s="2">
        <f t="shared" si="5"/>
        <v>0</v>
      </c>
      <c r="Y28" s="29">
        <v>9990</v>
      </c>
      <c r="Z28" s="30">
        <f t="shared" si="4"/>
        <v>0</v>
      </c>
    </row>
    <row r="29" spans="1:29" ht="50.4" customHeight="1" thickBot="1">
      <c r="A29" s="12"/>
      <c r="B29" s="6" t="s">
        <v>30</v>
      </c>
      <c r="C29" s="6" t="s">
        <v>18</v>
      </c>
      <c r="D29" s="6" t="s">
        <v>93</v>
      </c>
      <c r="E29" s="6">
        <v>22</v>
      </c>
      <c r="F29" s="26"/>
      <c r="G29" s="26"/>
      <c r="H29" s="26"/>
      <c r="I29" s="26"/>
      <c r="J29" s="27"/>
      <c r="K29" s="27"/>
      <c r="L29" s="27"/>
      <c r="M29" s="27"/>
      <c r="N29" s="27"/>
      <c r="O29" s="28"/>
      <c r="P29" s="28"/>
      <c r="Q29" s="28"/>
      <c r="R29" s="28"/>
      <c r="S29" s="28"/>
      <c r="T29" s="28"/>
      <c r="U29" s="28"/>
      <c r="V29" s="28"/>
      <c r="W29" s="28"/>
      <c r="X29" s="6">
        <f t="shared" si="5"/>
        <v>0</v>
      </c>
      <c r="Y29" s="31">
        <v>9990</v>
      </c>
      <c r="Z29" s="30">
        <f t="shared" si="4"/>
        <v>0</v>
      </c>
    </row>
  </sheetData>
  <sheetProtection selectLockedCells="1"/>
  <mergeCells count="3">
    <mergeCell ref="A1:Z1"/>
    <mergeCell ref="A18:Z18"/>
    <mergeCell ref="A24:Z24"/>
  </mergeCells>
  <phoneticPr fontId="3"/>
  <pageMargins left="0.7" right="0.7" top="0.75" bottom="0.75" header="0.3" footer="0.3"/>
  <pageSetup paperSize="9" orientation="portrait" r:id="rId1"/>
  <ignoredErrors>
    <ignoredError sqref="X3:X4 X26:X28 X5:X10 X11 X12 X13:X14 X15:X16 X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DE7BA-4514-4D95-90F9-325C0C9A002C}">
  <sheetPr codeName="Hoja3"/>
  <dimension ref="A1:M18"/>
  <sheetViews>
    <sheetView topLeftCell="E1" zoomScaleNormal="100" workbookViewId="0">
      <pane ySplit="2" topLeftCell="A3" activePane="bottomLeft" state="frozen"/>
      <selection pane="bottomLeft" activeCell="P3" sqref="P3"/>
    </sheetView>
  </sheetViews>
  <sheetFormatPr defaultColWidth="10.6640625" defaultRowHeight="18" outlineLevelCol="1"/>
  <cols>
    <col min="1" max="1" width="19.4140625" style="2" customWidth="1"/>
    <col min="2" max="2" width="38.75" style="2" bestFit="1" customWidth="1"/>
    <col min="3" max="3" width="14.9140625" style="2" customWidth="1"/>
    <col min="4" max="4" width="23.25" style="2" customWidth="1"/>
    <col min="5" max="5" width="13.6640625" style="2" customWidth="1"/>
    <col min="6" max="10" width="11.58203125" style="2" customWidth="1" outlineLevel="1"/>
    <col min="11" max="11" width="11.58203125" style="2"/>
    <col min="12" max="12" width="12.33203125" style="2" bestFit="1" customWidth="1"/>
    <col min="13" max="13" width="19.33203125" style="2" customWidth="1"/>
  </cols>
  <sheetData>
    <row r="1" spans="1:13" ht="27" customHeight="1">
      <c r="A1" s="34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13">
      <c r="A2" s="9" t="s">
        <v>32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34</v>
      </c>
      <c r="G2" s="1" t="s">
        <v>35</v>
      </c>
      <c r="H2" s="1" t="s">
        <v>36</v>
      </c>
      <c r="I2" s="1" t="s">
        <v>37</v>
      </c>
      <c r="J2" s="1" t="s">
        <v>38</v>
      </c>
      <c r="K2" s="1" t="s">
        <v>5</v>
      </c>
      <c r="L2" s="1" t="s">
        <v>6</v>
      </c>
      <c r="M2" s="5" t="s">
        <v>7</v>
      </c>
    </row>
    <row r="3" spans="1:13" ht="88.25" customHeight="1">
      <c r="A3" s="11"/>
      <c r="B3" s="2" t="s">
        <v>46</v>
      </c>
      <c r="C3" s="2" t="s">
        <v>47</v>
      </c>
      <c r="D3" s="2" t="s">
        <v>54</v>
      </c>
      <c r="E3" s="2">
        <v>23</v>
      </c>
      <c r="K3" s="2">
        <f t="shared" ref="K3:K12" si="0">SUM(F3:J3)</f>
        <v>0</v>
      </c>
      <c r="L3" s="29">
        <v>12240</v>
      </c>
      <c r="M3" s="30">
        <f>SUM(L3)*K3</f>
        <v>0</v>
      </c>
    </row>
    <row r="4" spans="1:13" ht="88.25" customHeight="1">
      <c r="A4" s="11"/>
      <c r="B4" s="2" t="s">
        <v>46</v>
      </c>
      <c r="C4" s="2" t="s">
        <v>48</v>
      </c>
      <c r="D4" s="2" t="s">
        <v>55</v>
      </c>
      <c r="E4" s="2">
        <v>23</v>
      </c>
      <c r="K4" s="2">
        <f t="shared" si="0"/>
        <v>0</v>
      </c>
      <c r="L4" s="29">
        <v>12240</v>
      </c>
      <c r="M4" s="30">
        <f t="shared" ref="M4:M12" si="1">SUM(L4)*K4</f>
        <v>0</v>
      </c>
    </row>
    <row r="5" spans="1:13" ht="88.25" customHeight="1">
      <c r="A5" s="11"/>
      <c r="B5" s="2" t="s">
        <v>49</v>
      </c>
      <c r="C5" s="2" t="s">
        <v>47</v>
      </c>
      <c r="D5" s="2" t="s">
        <v>56</v>
      </c>
      <c r="E5" s="2">
        <v>23</v>
      </c>
      <c r="K5" s="2">
        <f t="shared" si="0"/>
        <v>0</v>
      </c>
      <c r="L5" s="29">
        <v>6119</v>
      </c>
      <c r="M5" s="30">
        <f t="shared" si="1"/>
        <v>0</v>
      </c>
    </row>
    <row r="6" spans="1:13" ht="88.25" customHeight="1">
      <c r="A6" s="11"/>
      <c r="B6" s="2" t="s">
        <v>49</v>
      </c>
      <c r="C6" s="2" t="s">
        <v>50</v>
      </c>
      <c r="D6" s="2" t="s">
        <v>57</v>
      </c>
      <c r="E6" s="2">
        <v>23</v>
      </c>
      <c r="K6" s="2">
        <f t="shared" si="0"/>
        <v>0</v>
      </c>
      <c r="L6" s="29">
        <v>6119</v>
      </c>
      <c r="M6" s="30">
        <f t="shared" si="1"/>
        <v>0</v>
      </c>
    </row>
    <row r="7" spans="1:13" ht="88.25" customHeight="1">
      <c r="A7" s="11"/>
      <c r="B7" s="2" t="s">
        <v>49</v>
      </c>
      <c r="C7" s="2" t="s">
        <v>51</v>
      </c>
      <c r="D7" s="2" t="s">
        <v>58</v>
      </c>
      <c r="E7" s="2">
        <v>23</v>
      </c>
      <c r="K7" s="2">
        <f t="shared" si="0"/>
        <v>0</v>
      </c>
      <c r="L7" s="29">
        <v>6119</v>
      </c>
      <c r="M7" s="30">
        <f t="shared" si="1"/>
        <v>0</v>
      </c>
    </row>
    <row r="8" spans="1:13" ht="88.25" customHeight="1">
      <c r="A8" s="11"/>
      <c r="B8" s="2" t="s">
        <v>52</v>
      </c>
      <c r="C8" s="2" t="s">
        <v>47</v>
      </c>
      <c r="D8" s="2" t="s">
        <v>59</v>
      </c>
      <c r="E8" s="2">
        <v>24</v>
      </c>
      <c r="K8" s="2">
        <f t="shared" si="0"/>
        <v>0</v>
      </c>
      <c r="L8" s="29">
        <v>6119</v>
      </c>
      <c r="M8" s="30">
        <f t="shared" si="1"/>
        <v>0</v>
      </c>
    </row>
    <row r="9" spans="1:13" ht="97.25" customHeight="1">
      <c r="A9" s="11"/>
      <c r="B9" s="2" t="s">
        <v>52</v>
      </c>
      <c r="C9" s="2" t="s">
        <v>50</v>
      </c>
      <c r="D9" s="2" t="s">
        <v>60</v>
      </c>
      <c r="E9" s="2">
        <v>24</v>
      </c>
      <c r="K9" s="2">
        <f t="shared" si="0"/>
        <v>0</v>
      </c>
      <c r="L9" s="29">
        <v>6119</v>
      </c>
      <c r="M9" s="30">
        <f t="shared" si="1"/>
        <v>0</v>
      </c>
    </row>
    <row r="10" spans="1:13" ht="97.25" customHeight="1">
      <c r="A10" s="11"/>
      <c r="B10" s="2" t="s">
        <v>52</v>
      </c>
      <c r="C10" s="2" t="s">
        <v>51</v>
      </c>
      <c r="D10" s="2" t="s">
        <v>61</v>
      </c>
      <c r="E10" s="2">
        <v>24</v>
      </c>
      <c r="K10" s="2">
        <f t="shared" si="0"/>
        <v>0</v>
      </c>
      <c r="L10" s="29">
        <v>6119</v>
      </c>
      <c r="M10" s="30">
        <f t="shared" si="1"/>
        <v>0</v>
      </c>
    </row>
    <row r="11" spans="1:13" ht="97.25" customHeight="1">
      <c r="A11" s="11"/>
      <c r="B11" s="2" t="s">
        <v>53</v>
      </c>
      <c r="C11" s="2" t="s">
        <v>47</v>
      </c>
      <c r="D11" s="2" t="s">
        <v>62</v>
      </c>
      <c r="E11" s="2">
        <v>24</v>
      </c>
      <c r="K11" s="2">
        <f t="shared" si="0"/>
        <v>0</v>
      </c>
      <c r="L11" s="29">
        <v>12240</v>
      </c>
      <c r="M11" s="30">
        <f t="shared" si="1"/>
        <v>0</v>
      </c>
    </row>
    <row r="12" spans="1:13" ht="97.25" customHeight="1" thickBot="1">
      <c r="A12" s="12"/>
      <c r="B12" s="6" t="s">
        <v>53</v>
      </c>
      <c r="C12" s="6" t="s">
        <v>48</v>
      </c>
      <c r="D12" s="6" t="s">
        <v>63</v>
      </c>
      <c r="E12" s="6">
        <v>24</v>
      </c>
      <c r="F12" s="6"/>
      <c r="G12" s="6"/>
      <c r="H12" s="6"/>
      <c r="I12" s="6"/>
      <c r="J12" s="6"/>
      <c r="K12" s="6">
        <f t="shared" si="0"/>
        <v>0</v>
      </c>
      <c r="L12" s="31">
        <v>12240</v>
      </c>
      <c r="M12" s="30">
        <f t="shared" si="1"/>
        <v>0</v>
      </c>
    </row>
    <row r="13" spans="1:13" ht="27" customHeight="1">
      <c r="A13" s="38">
        <v>13195</v>
      </c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41"/>
    </row>
    <row r="14" spans="1:13">
      <c r="A14" s="1" t="s">
        <v>32</v>
      </c>
      <c r="B14" s="1" t="s">
        <v>1</v>
      </c>
      <c r="C14" s="1" t="s">
        <v>2</v>
      </c>
      <c r="D14" s="1" t="s">
        <v>3</v>
      </c>
      <c r="E14" s="1" t="s">
        <v>4</v>
      </c>
      <c r="F14" s="1">
        <v>8</v>
      </c>
      <c r="G14" s="1" t="s">
        <v>64</v>
      </c>
      <c r="H14" s="3" t="s">
        <v>65</v>
      </c>
      <c r="I14" s="42"/>
      <c r="J14" s="42"/>
      <c r="K14" s="4" t="s">
        <v>5</v>
      </c>
      <c r="L14" s="1" t="s">
        <v>6</v>
      </c>
      <c r="M14" s="5" t="s">
        <v>7</v>
      </c>
    </row>
    <row r="15" spans="1:13" ht="131.4" customHeight="1" thickBot="1">
      <c r="A15" s="12"/>
      <c r="B15" s="6" t="s">
        <v>66</v>
      </c>
      <c r="C15" s="6" t="s">
        <v>47</v>
      </c>
      <c r="D15" s="6" t="s">
        <v>68</v>
      </c>
      <c r="E15" s="6">
        <v>17</v>
      </c>
      <c r="F15" s="6"/>
      <c r="G15" s="6"/>
      <c r="H15" s="6"/>
      <c r="I15" s="42"/>
      <c r="J15" s="42"/>
      <c r="K15" s="6">
        <f>SUM(F15:H15)</f>
        <v>0</v>
      </c>
      <c r="L15" s="31">
        <v>11475</v>
      </c>
      <c r="M15" s="30">
        <f>SUM(L15)*K15</f>
        <v>0</v>
      </c>
    </row>
    <row r="16" spans="1:13" ht="54" customHeight="1"/>
    <row r="17" ht="54" customHeight="1"/>
    <row r="18" ht="54" customHeight="1"/>
  </sheetData>
  <mergeCells count="3">
    <mergeCell ref="A1:M1"/>
    <mergeCell ref="A13:M13"/>
    <mergeCell ref="I14:J15"/>
  </mergeCells>
  <phoneticPr fontId="3"/>
  <pageMargins left="0.7" right="0.7" top="0.75" bottom="0.75" header="0.3" footer="0.3"/>
  <ignoredErrors>
    <ignoredError sqref="K15 K3:K12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A6120-0484-473A-BF45-D49E1403B118}">
  <sheetPr codeName="Hoja4"/>
  <dimension ref="A1:Z6"/>
  <sheetViews>
    <sheetView zoomScale="85" zoomScaleNormal="85" workbookViewId="0">
      <selection activeCell="D7" sqref="D7"/>
    </sheetView>
  </sheetViews>
  <sheetFormatPr defaultColWidth="8.9140625" defaultRowHeight="18" outlineLevelCol="1"/>
  <cols>
    <col min="1" max="1" width="20.75" style="2" customWidth="1"/>
    <col min="2" max="2" width="19" style="2" customWidth="1"/>
    <col min="3" max="3" width="37.9140625" style="2" customWidth="1"/>
    <col min="4" max="4" width="23.9140625" style="2" bestFit="1" customWidth="1"/>
    <col min="5" max="5" width="13.25" style="2" customWidth="1"/>
    <col min="6" max="23" width="8.9140625" style="2" hidden="1" customWidth="1" outlineLevel="1"/>
    <col min="24" max="24" width="8.9140625" style="2" collapsed="1"/>
    <col min="25" max="25" width="12.58203125" style="2" customWidth="1"/>
    <col min="26" max="26" width="16.6640625" style="2" customWidth="1"/>
  </cols>
  <sheetData>
    <row r="1" spans="1:26" ht="28.75" customHeight="1">
      <c r="A1" s="34" t="s">
        <v>109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6"/>
    </row>
    <row r="2" spans="1:26">
      <c r="A2" s="8" t="s">
        <v>32</v>
      </c>
      <c r="B2" s="32" t="s">
        <v>1</v>
      </c>
      <c r="C2" s="32" t="s">
        <v>2</v>
      </c>
      <c r="D2" s="32" t="s">
        <v>3</v>
      </c>
      <c r="E2" s="32" t="s">
        <v>4</v>
      </c>
      <c r="F2" s="32">
        <v>5</v>
      </c>
      <c r="G2" s="32">
        <v>5.5</v>
      </c>
      <c r="H2" s="32">
        <v>6</v>
      </c>
      <c r="I2" s="32">
        <v>6.5</v>
      </c>
      <c r="J2" s="32">
        <v>7</v>
      </c>
      <c r="K2" s="32">
        <v>7.5</v>
      </c>
      <c r="L2" s="32">
        <v>8</v>
      </c>
      <c r="M2" s="32">
        <v>8.5</v>
      </c>
      <c r="N2" s="32">
        <v>9</v>
      </c>
      <c r="O2" s="32">
        <v>9.5</v>
      </c>
      <c r="P2" s="32">
        <v>10</v>
      </c>
      <c r="Q2" s="32">
        <v>10.5</v>
      </c>
      <c r="R2" s="32">
        <v>11</v>
      </c>
      <c r="S2" s="32">
        <v>11.5</v>
      </c>
      <c r="T2" s="32">
        <v>12</v>
      </c>
      <c r="U2" s="32">
        <v>12.5</v>
      </c>
      <c r="V2" s="32">
        <v>13</v>
      </c>
      <c r="W2" s="32">
        <v>14</v>
      </c>
      <c r="X2" s="32" t="s">
        <v>5</v>
      </c>
      <c r="Y2" s="32" t="s">
        <v>6</v>
      </c>
      <c r="Z2" s="22" t="s">
        <v>7</v>
      </c>
    </row>
    <row r="3" spans="1:26" ht="58.75" customHeight="1">
      <c r="A3" s="11"/>
      <c r="B3" s="2" t="s">
        <v>108</v>
      </c>
      <c r="C3" s="2" t="s">
        <v>107</v>
      </c>
      <c r="D3" s="2" t="s">
        <v>106</v>
      </c>
      <c r="E3" s="2">
        <v>4</v>
      </c>
      <c r="X3" s="2">
        <f>SUM(F3:W3)</f>
        <v>0</v>
      </c>
      <c r="Y3" s="29">
        <v>11990</v>
      </c>
      <c r="Z3" s="30">
        <f>SUM(Y3)*X3</f>
        <v>0</v>
      </c>
    </row>
    <row r="4" spans="1:26" ht="58.75" customHeight="1">
      <c r="A4" s="11"/>
      <c r="B4" s="2" t="s">
        <v>105</v>
      </c>
      <c r="C4" s="2" t="s">
        <v>104</v>
      </c>
      <c r="D4" s="2" t="s">
        <v>103</v>
      </c>
      <c r="E4" s="2">
        <v>5</v>
      </c>
      <c r="X4" s="2">
        <f>SUM(F4:W4)</f>
        <v>0</v>
      </c>
      <c r="Y4" s="29">
        <v>11990</v>
      </c>
      <c r="Z4" s="30">
        <f>SUM(Y4)*X4</f>
        <v>0</v>
      </c>
    </row>
    <row r="5" spans="1:26" ht="58.75" customHeight="1">
      <c r="A5" s="11"/>
      <c r="B5" s="2" t="s">
        <v>102</v>
      </c>
      <c r="C5" s="2" t="s">
        <v>14</v>
      </c>
      <c r="D5" s="2" t="s">
        <v>101</v>
      </c>
      <c r="E5" s="2">
        <v>9</v>
      </c>
      <c r="X5" s="2">
        <f>SUM(F5:W5)</f>
        <v>0</v>
      </c>
      <c r="Y5" s="29">
        <v>11990</v>
      </c>
      <c r="Z5" s="30">
        <f>SUM(Y5)*X5</f>
        <v>0</v>
      </c>
    </row>
    <row r="6" spans="1:26" ht="58.75" customHeight="1" thickBot="1">
      <c r="A6" s="12"/>
      <c r="B6" s="6" t="s">
        <v>100</v>
      </c>
      <c r="C6" s="6" t="s">
        <v>99</v>
      </c>
      <c r="D6" s="6" t="s">
        <v>98</v>
      </c>
      <c r="E6" s="6">
        <v>10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>
        <f>SUM(F6:W6)</f>
        <v>0</v>
      </c>
      <c r="Y6" s="31">
        <v>11990</v>
      </c>
      <c r="Z6" s="30">
        <f>SUM(Y6)*X6</f>
        <v>0</v>
      </c>
    </row>
  </sheetData>
  <mergeCells count="1">
    <mergeCell ref="A1:Z1"/>
  </mergeCells>
  <phoneticPr fontId="3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5B1A5-60E0-476D-8341-6F5A9F219D1A}">
  <sheetPr codeName="Hoja5"/>
  <dimension ref="A1:N8"/>
  <sheetViews>
    <sheetView tabSelected="1" topLeftCell="E1" workbookViewId="0">
      <pane ySplit="2" topLeftCell="A6" activePane="bottomLeft" state="frozen"/>
      <selection pane="bottomLeft" activeCell="N7" sqref="N7"/>
    </sheetView>
  </sheetViews>
  <sheetFormatPr defaultColWidth="10.6640625" defaultRowHeight="18" outlineLevelCol="1"/>
  <cols>
    <col min="1" max="1" width="21" style="2" customWidth="1"/>
    <col min="2" max="2" width="37.25" style="2" bestFit="1" customWidth="1"/>
    <col min="3" max="3" width="16.08203125" style="2" customWidth="1"/>
    <col min="4" max="4" width="21.25" style="2" bestFit="1" customWidth="1"/>
    <col min="5" max="5" width="14.9140625" style="2" customWidth="1"/>
    <col min="6" max="11" width="11.58203125" style="2" customWidth="1" outlineLevel="1"/>
    <col min="12" max="12" width="10.6640625" style="2"/>
    <col min="13" max="13" width="13.58203125" style="2" customWidth="1"/>
    <col min="14" max="14" width="18.25" style="2" customWidth="1"/>
  </cols>
  <sheetData>
    <row r="1" spans="1:14" ht="25.75" customHeight="1">
      <c r="A1" s="34" t="s">
        <v>125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>
      <c r="A2" s="9" t="s">
        <v>32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34</v>
      </c>
      <c r="G2" s="1" t="s">
        <v>35</v>
      </c>
      <c r="H2" s="1" t="s">
        <v>36</v>
      </c>
      <c r="I2" s="1" t="s">
        <v>37</v>
      </c>
      <c r="J2" s="1" t="s">
        <v>38</v>
      </c>
      <c r="K2" s="1" t="s">
        <v>124</v>
      </c>
      <c r="L2" s="1" t="s">
        <v>5</v>
      </c>
      <c r="M2" s="1" t="s">
        <v>6</v>
      </c>
      <c r="N2" s="5" t="s">
        <v>7</v>
      </c>
    </row>
    <row r="3" spans="1:14" ht="66" customHeight="1">
      <c r="A3" s="11"/>
      <c r="B3" s="2" t="s">
        <v>123</v>
      </c>
      <c r="C3" s="2" t="s">
        <v>122</v>
      </c>
      <c r="D3" s="2" t="s">
        <v>121</v>
      </c>
      <c r="E3" s="2">
        <v>6</v>
      </c>
      <c r="L3" s="2">
        <f>SUM(F3:J3)</f>
        <v>0</v>
      </c>
      <c r="M3" s="29">
        <v>7650</v>
      </c>
      <c r="N3" s="30">
        <f t="shared" ref="N3:N8" si="0">SUM(M3)*L3</f>
        <v>0</v>
      </c>
    </row>
    <row r="4" spans="1:14" ht="66" customHeight="1">
      <c r="A4" s="11"/>
      <c r="B4" s="2" t="s">
        <v>119</v>
      </c>
      <c r="C4" s="2" t="s">
        <v>50</v>
      </c>
      <c r="D4" s="2" t="s">
        <v>120</v>
      </c>
      <c r="E4" s="2">
        <v>6</v>
      </c>
      <c r="K4" s="33"/>
      <c r="L4" s="2">
        <f>SUM(F4:J4)</f>
        <v>0</v>
      </c>
      <c r="M4" s="29">
        <v>6885</v>
      </c>
      <c r="N4" s="30">
        <f t="shared" si="0"/>
        <v>0</v>
      </c>
    </row>
    <row r="5" spans="1:14" ht="66" customHeight="1">
      <c r="A5" s="11"/>
      <c r="B5" s="2" t="s">
        <v>119</v>
      </c>
      <c r="C5" s="2" t="s">
        <v>47</v>
      </c>
      <c r="D5" s="2" t="s">
        <v>118</v>
      </c>
      <c r="E5" s="2">
        <v>6</v>
      </c>
      <c r="L5" s="2">
        <f>SUM(F5:J5)</f>
        <v>0</v>
      </c>
      <c r="M5" s="29">
        <v>6885</v>
      </c>
      <c r="N5" s="30">
        <f t="shared" si="0"/>
        <v>0</v>
      </c>
    </row>
    <row r="6" spans="1:14" ht="66" customHeight="1">
      <c r="A6" s="11"/>
      <c r="B6" s="2" t="s">
        <v>117</v>
      </c>
      <c r="C6" s="2" t="s">
        <v>116</v>
      </c>
      <c r="D6" s="2" t="s">
        <v>115</v>
      </c>
      <c r="E6" s="2">
        <v>7</v>
      </c>
      <c r="F6" s="25"/>
      <c r="G6" s="25"/>
      <c r="H6" s="25"/>
      <c r="I6" s="25"/>
      <c r="J6" s="25"/>
      <c r="L6" s="2">
        <f>SUM(K6)</f>
        <v>0</v>
      </c>
      <c r="M6" s="29">
        <v>6885</v>
      </c>
      <c r="N6" s="30">
        <f t="shared" si="0"/>
        <v>0</v>
      </c>
    </row>
    <row r="7" spans="1:14" ht="66" customHeight="1">
      <c r="A7" s="11"/>
      <c r="B7" s="2" t="s">
        <v>114</v>
      </c>
      <c r="C7" s="2" t="s">
        <v>113</v>
      </c>
      <c r="D7" s="2" t="s">
        <v>112</v>
      </c>
      <c r="E7" s="2">
        <v>7</v>
      </c>
      <c r="F7" s="25"/>
      <c r="G7" s="25"/>
      <c r="H7" s="25"/>
      <c r="I7" s="25"/>
      <c r="J7" s="25"/>
      <c r="L7" s="2">
        <f>SUM(K7)</f>
        <v>0</v>
      </c>
      <c r="M7" s="29">
        <v>7650</v>
      </c>
      <c r="N7" s="30">
        <f t="shared" si="0"/>
        <v>0</v>
      </c>
    </row>
    <row r="8" spans="1:14" ht="66" customHeight="1" thickBot="1">
      <c r="A8" s="12"/>
      <c r="B8" s="6" t="s">
        <v>111</v>
      </c>
      <c r="C8" s="6" t="s">
        <v>47</v>
      </c>
      <c r="D8" s="6" t="s">
        <v>110</v>
      </c>
      <c r="E8" s="6">
        <v>7</v>
      </c>
      <c r="F8" s="6"/>
      <c r="G8" s="6"/>
      <c r="H8" s="6"/>
      <c r="I8" s="6"/>
      <c r="J8" s="6"/>
      <c r="K8" s="6"/>
      <c r="L8" s="6">
        <f>SUM(F8:J8)</f>
        <v>0</v>
      </c>
      <c r="M8" s="31">
        <v>7650</v>
      </c>
      <c r="N8" s="30">
        <f t="shared" si="0"/>
        <v>0</v>
      </c>
    </row>
  </sheetData>
  <mergeCells count="1">
    <mergeCell ref="A1:N1"/>
  </mergeCells>
  <phoneticPr fontId="3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SHOES</vt:lpstr>
      <vt:lpstr>APPAREL</vt:lpstr>
      <vt:lpstr>ELITE SHOES </vt:lpstr>
      <vt:lpstr>ELITE APPAREL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Aldair Recalde</dc:creator>
  <cp:lastModifiedBy>孝行 工藤</cp:lastModifiedBy>
  <dcterms:created xsi:type="dcterms:W3CDTF">2015-06-05T18:19:34Z</dcterms:created>
  <dcterms:modified xsi:type="dcterms:W3CDTF">2025-11-18T12:58:16Z</dcterms:modified>
</cp:coreProperties>
</file>