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BACANCES\26\GW SPOT\"/>
    </mc:Choice>
  </mc:AlternateContent>
  <xr:revisionPtr revIDLastSave="0" documentId="8_{DDCD87F0-9AD3-4149-B0FF-795B5B66F3CB}" xr6:coauthVersionLast="47" xr6:coauthVersionMax="47" xr10:uidLastSave="{00000000-0000-0000-0000-000000000000}"/>
  <bookViews>
    <workbookView xWindow="-110" yWindow="-110" windowWidth="19420" windowHeight="10300" xr2:uid="{06738AB0-6C64-E549-B571-91BBC6C04F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K16" i="1"/>
  <c r="L16" i="1" s="1"/>
  <c r="E16" i="1"/>
  <c r="K14" i="1"/>
  <c r="L14" i="1" s="1"/>
  <c r="E14" i="1"/>
  <c r="M14" i="1" s="1"/>
  <c r="M16" i="1" l="1"/>
  <c r="K12" i="1" l="1"/>
  <c r="L12" i="1" s="1"/>
  <c r="E12" i="1"/>
  <c r="M12" i="1" l="1"/>
  <c r="K10" i="1" l="1"/>
  <c r="E10" i="1"/>
  <c r="K9" i="1"/>
  <c r="E9" i="1"/>
  <c r="K8" i="1"/>
  <c r="E8" i="1"/>
  <c r="L8" i="1" l="1"/>
  <c r="M8" i="1" l="1"/>
  <c r="M17" i="1" s="1"/>
  <c r="M18" i="1" s="1"/>
  <c r="M19" i="1" s="1"/>
</calcChain>
</file>

<file path=xl/sharedStrings.xml><?xml version="1.0" encoding="utf-8"?>
<sst xmlns="http://schemas.openxmlformats.org/spreadsheetml/2006/main" count="62" uniqueCount="33">
  <si>
    <t>品番</t>
    <rPh sb="0" eb="2">
      <t>ヒn</t>
    </rPh>
    <phoneticPr fontId="2"/>
  </si>
  <si>
    <t>ITEM NAME</t>
    <phoneticPr fontId="2"/>
  </si>
  <si>
    <t xml:space="preserve"> DELI</t>
    <phoneticPr fontId="2"/>
  </si>
  <si>
    <t>上代</t>
    <rPh sb="0" eb="2">
      <t>キボウ</t>
    </rPh>
    <phoneticPr fontId="2"/>
  </si>
  <si>
    <t>下代</t>
    <rPh sb="0" eb="2">
      <t>ゲダイ</t>
    </rPh>
    <phoneticPr fontId="2"/>
  </si>
  <si>
    <t>COLOR</t>
  </si>
  <si>
    <t>TOTAL</t>
  </si>
  <si>
    <t>PRICE</t>
    <phoneticPr fontId="2"/>
  </si>
  <si>
    <t>BLACK</t>
    <phoneticPr fontId="2"/>
  </si>
  <si>
    <t>COLOR</t>
    <phoneticPr fontId="2"/>
  </si>
  <si>
    <t>ONE</t>
    <phoneticPr fontId="2"/>
  </si>
  <si>
    <t>BC-052616</t>
    <phoneticPr fontId="2"/>
  </si>
  <si>
    <t>BLUE</t>
    <phoneticPr fontId="2"/>
  </si>
  <si>
    <t>RED</t>
    <phoneticPr fontId="2"/>
  </si>
  <si>
    <t>YELLOW</t>
    <phoneticPr fontId="2"/>
  </si>
  <si>
    <t>小計</t>
    <rPh sb="0" eb="2">
      <t>SHOUKEI</t>
    </rPh>
    <phoneticPr fontId="2"/>
  </si>
  <si>
    <t>消費税(10%)</t>
  </si>
  <si>
    <t>合計</t>
    <rPh sb="0" eb="2">
      <t>ダイビキエN</t>
    </rPh>
    <phoneticPr fontId="2"/>
  </si>
  <si>
    <t>BC-052617</t>
    <phoneticPr fontId="2"/>
  </si>
  <si>
    <t>BC DEODORAND SKATEBOARD WAX [ACID SOUR] 1セット6本</t>
    <phoneticPr fontId="2"/>
  </si>
  <si>
    <t>BC-052618</t>
    <phoneticPr fontId="2"/>
  </si>
  <si>
    <t>5月</t>
    <phoneticPr fontId="2"/>
  </si>
  <si>
    <t>5月</t>
    <rPh sb="1" eb="2">
      <t xml:space="preserve">ガツ </t>
    </rPh>
    <phoneticPr fontId="2"/>
  </si>
  <si>
    <t>5月</t>
    <rPh sb="1" eb="2">
      <t xml:space="preserve">ガツマツ </t>
    </rPh>
    <phoneticPr fontId="2"/>
  </si>
  <si>
    <t>BC-052619</t>
    <phoneticPr fontId="2"/>
  </si>
  <si>
    <t>BC REFLECTOR KEYHOLDER [SPACE ANZEN]</t>
    <phoneticPr fontId="2"/>
  </si>
  <si>
    <t>SHOP名/</t>
  </si>
  <si>
    <t>担当者名/</t>
    <phoneticPr fontId="2"/>
  </si>
  <si>
    <t>郵便番号、住所/</t>
    <rPh sb="0" eb="4">
      <t xml:space="preserve">ユウビンバンゴウ </t>
    </rPh>
    <phoneticPr fontId="2"/>
  </si>
  <si>
    <t>電話番号/</t>
  </si>
  <si>
    <t>BC SUMMER CRUSHER HAT [RB LOGO]</t>
    <phoneticPr fontId="2"/>
  </si>
  <si>
    <t>BC VEGAN LEATHER COOZIE [BMF]</t>
  </si>
  <si>
    <t>BACANCES 2026 GOLDEN WEEK SPOT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</si>
</sst>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BC-0&quot;#####"/>
    <numFmt numFmtId="177" formatCode="&quot;¥&quot;#,##0_);[Red]\(&quot;¥&quot;#,##0\)"/>
  </numFmts>
  <fonts count="17"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2"/>
      <charset val="128"/>
    </font>
    <font>
      <sz val="8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8"/>
      <color rgb="FF000000"/>
      <name val="游ゴシック"/>
      <family val="2"/>
      <charset val="128"/>
      <scheme val="minor"/>
    </font>
    <font>
      <sz val="12"/>
      <color rgb="FF000000"/>
      <name val="游ゴシック"/>
      <family val="2"/>
      <charset val="128"/>
      <scheme val="minor"/>
    </font>
    <font>
      <sz val="9"/>
      <color rgb="FF000000"/>
      <name val="ＭＳ Ｐゴシック"/>
      <family val="2"/>
      <charset val="128"/>
    </font>
    <font>
      <sz val="9"/>
      <color rgb="FFFF0000"/>
      <name val="ＭＳ Ｐゴシック"/>
      <family val="2"/>
      <charset val="128"/>
    </font>
    <font>
      <sz val="9"/>
      <color rgb="FFFF0000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6"/>
      <color theme="1"/>
      <name val="ＭＳ Ｐゴシック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sz val="9"/>
      <color theme="1"/>
      <name val="MS PGothic"/>
      <family val="2"/>
      <charset val="128"/>
    </font>
    <font>
      <b/>
      <sz val="9"/>
      <color rgb="FF000000"/>
      <name val="MS PGothic"/>
      <family val="2"/>
      <charset val="128"/>
    </font>
    <font>
      <u/>
      <sz val="9.5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/>
      <diagonal style="thin">
        <color auto="1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14" fontId="4" fillId="0" borderId="0" xfId="0" applyNumberFormat="1" applyFont="1" applyAlignment="1"/>
    <xf numFmtId="14" fontId="5" fillId="0" borderId="0" xfId="0" applyNumberFormat="1" applyFont="1" applyAlignment="1"/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177" fontId="8" fillId="0" borderId="18" xfId="0" applyNumberFormat="1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177" fontId="8" fillId="0" borderId="15" xfId="0" applyNumberFormat="1" applyFont="1" applyBorder="1">
      <alignment vertical="center"/>
    </xf>
    <xf numFmtId="177" fontId="8" fillId="0" borderId="20" xfId="0" applyNumberFormat="1" applyFont="1" applyBorder="1">
      <alignment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7" fontId="8" fillId="0" borderId="4" xfId="0" applyNumberFormat="1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177" fontId="8" fillId="0" borderId="38" xfId="0" applyNumberFormat="1" applyFont="1" applyBorder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77" fontId="8" fillId="0" borderId="24" xfId="0" applyNumberFormat="1" applyFont="1" applyBorder="1">
      <alignment vertical="center"/>
    </xf>
    <xf numFmtId="0" fontId="12" fillId="0" borderId="0" xfId="0" applyFont="1">
      <alignment vertical="center"/>
    </xf>
    <xf numFmtId="0" fontId="13" fillId="0" borderId="0" xfId="1" applyAlignment="1"/>
    <xf numFmtId="0" fontId="13" fillId="0" borderId="0" xfId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8" fillId="3" borderId="36" xfId="0" applyFont="1" applyFill="1" applyBorder="1" applyAlignment="1">
      <alignment horizontal="center" vertical="center"/>
    </xf>
    <xf numFmtId="177" fontId="8" fillId="0" borderId="31" xfId="0" applyNumberFormat="1" applyFont="1" applyBorder="1" applyAlignment="1">
      <alignment horizontal="right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5" fillId="0" borderId="0" xfId="0" applyFont="1">
      <alignment vertical="center"/>
    </xf>
    <xf numFmtId="176" fontId="13" fillId="0" borderId="2" xfId="1" applyNumberFormat="1" applyBorder="1" applyAlignment="1">
      <alignment horizontal="left" vertical="center"/>
    </xf>
    <xf numFmtId="176" fontId="16" fillId="0" borderId="2" xfId="1" applyNumberFormat="1" applyFont="1" applyBorder="1" applyAlignment="1">
      <alignment horizontal="left" vertical="center"/>
    </xf>
    <xf numFmtId="0" fontId="15" fillId="0" borderId="46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4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3" fillId="0" borderId="13" xfId="1" applyNumberFormat="1" applyBorder="1" applyAlignment="1">
      <alignment horizontal="left" vertical="center"/>
    </xf>
    <xf numFmtId="176" fontId="13" fillId="0" borderId="17" xfId="1" applyNumberFormat="1" applyBorder="1" applyAlignment="1">
      <alignment horizontal="left" vertical="center"/>
    </xf>
    <xf numFmtId="176" fontId="13" fillId="0" borderId="37" xfId="1" applyNumberForma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right" vertical="center"/>
    </xf>
    <xf numFmtId="177" fontId="8" fillId="0" borderId="11" xfId="0" applyNumberFormat="1" applyFont="1" applyBorder="1" applyAlignment="1">
      <alignment horizontal="right" vertical="center"/>
    </xf>
    <xf numFmtId="177" fontId="8" fillId="0" borderId="24" xfId="0" applyNumberFormat="1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acancesexh.official.ec/items/142087614" TargetMode="External"/><Relationship Id="rId2" Type="http://schemas.openxmlformats.org/officeDocument/2006/relationships/hyperlink" Target="https://bacancesexh.official.ec/items/142087885" TargetMode="External"/><Relationship Id="rId1" Type="http://schemas.openxmlformats.org/officeDocument/2006/relationships/hyperlink" Target="https://bacancesexh.official.ec/items/142088615" TargetMode="External"/><Relationship Id="rId4" Type="http://schemas.openxmlformats.org/officeDocument/2006/relationships/hyperlink" Target="https://bacancesexh.official.ec/items/142087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A6E9-016E-E34C-86E0-BCD63C4C251D}">
  <dimension ref="A1:S71"/>
  <sheetViews>
    <sheetView tabSelected="1" zoomScale="136" workbookViewId="0">
      <selection activeCell="B21" sqref="B21"/>
    </sheetView>
  </sheetViews>
  <sheetFormatPr defaultColWidth="9.3046875" defaultRowHeight="20"/>
  <cols>
    <col min="1" max="1" width="8.69140625" style="1" customWidth="1"/>
    <col min="2" max="2" width="43.15234375" style="5" bestFit="1" customWidth="1"/>
    <col min="3" max="3" width="5.69140625" style="2" customWidth="1"/>
    <col min="4" max="5" width="5.69140625" style="5" customWidth="1"/>
    <col min="6" max="6" width="12.69140625" style="5" customWidth="1"/>
    <col min="7" max="12" width="4.15234375" style="5" customWidth="1"/>
    <col min="13" max="13" width="7.84375" style="5" bestFit="1" customWidth="1"/>
    <col min="14" max="16384" width="9.3046875" style="5"/>
  </cols>
  <sheetData>
    <row r="1" spans="1:19" ht="20" customHeight="1">
      <c r="B1" s="73" t="s">
        <v>32</v>
      </c>
      <c r="C1" s="73"/>
      <c r="D1" s="60"/>
      <c r="E1" s="3"/>
      <c r="F1" s="3"/>
      <c r="G1" s="3"/>
      <c r="H1" s="3"/>
      <c r="I1" s="4"/>
      <c r="J1" s="4"/>
      <c r="K1" s="4"/>
      <c r="L1" s="4"/>
      <c r="M1" s="4"/>
      <c r="N1" s="3"/>
      <c r="O1" s="3"/>
      <c r="P1" s="3"/>
      <c r="Q1" s="3"/>
      <c r="R1" s="3"/>
      <c r="S1" s="3"/>
    </row>
    <row r="2" spans="1:19" ht="20" customHeight="1">
      <c r="A2" s="6"/>
      <c r="B2" s="73"/>
      <c r="C2" s="73"/>
      <c r="D2" s="60"/>
      <c r="E2" s="75" t="s">
        <v>26</v>
      </c>
      <c r="F2" s="75"/>
      <c r="G2" s="71"/>
      <c r="H2" s="71"/>
      <c r="I2" s="71"/>
      <c r="J2" s="71"/>
      <c r="K2" s="71"/>
      <c r="L2" s="71"/>
      <c r="M2" s="71"/>
      <c r="N2" s="68"/>
      <c r="O2" s="9"/>
      <c r="P2" s="9"/>
      <c r="Q2" s="9"/>
      <c r="R2" s="9"/>
      <c r="S2" s="9"/>
    </row>
    <row r="3" spans="1:19">
      <c r="A3" s="6"/>
      <c r="B3" s="6"/>
      <c r="C3" s="7"/>
      <c r="D3" s="8"/>
      <c r="E3" s="74" t="s">
        <v>27</v>
      </c>
      <c r="F3" s="74"/>
      <c r="G3" s="72"/>
      <c r="H3" s="72"/>
      <c r="I3" s="72"/>
      <c r="J3" s="72"/>
      <c r="K3" s="72"/>
      <c r="L3" s="72"/>
      <c r="M3" s="72"/>
      <c r="N3" s="68"/>
      <c r="O3" s="9"/>
      <c r="P3" s="9"/>
      <c r="Q3" s="9"/>
      <c r="R3" s="9"/>
      <c r="S3" s="9"/>
    </row>
    <row r="4" spans="1:19">
      <c r="A4" s="6"/>
      <c r="B4" s="6"/>
      <c r="C4" s="7"/>
      <c r="D4" s="8"/>
      <c r="E4" s="74" t="s">
        <v>28</v>
      </c>
      <c r="F4" s="74"/>
      <c r="G4" s="72"/>
      <c r="H4" s="72"/>
      <c r="I4" s="72"/>
      <c r="J4" s="72"/>
      <c r="K4" s="72"/>
      <c r="L4" s="72"/>
      <c r="M4" s="72"/>
      <c r="N4" s="68"/>
      <c r="O4" s="9"/>
      <c r="P4" s="9"/>
      <c r="Q4" s="9"/>
      <c r="R4" s="9"/>
      <c r="S4" s="9"/>
    </row>
    <row r="5" spans="1:19">
      <c r="A5" s="6"/>
      <c r="B5" s="6"/>
      <c r="C5" s="7"/>
      <c r="D5" s="8"/>
      <c r="E5" s="74" t="s">
        <v>29</v>
      </c>
      <c r="F5" s="74"/>
      <c r="G5" s="72"/>
      <c r="H5" s="72"/>
      <c r="I5" s="72"/>
      <c r="J5" s="72"/>
      <c r="K5" s="72"/>
      <c r="L5" s="72"/>
      <c r="M5" s="72"/>
      <c r="N5" s="68"/>
      <c r="O5" s="10"/>
      <c r="P5" s="10"/>
      <c r="Q5" s="10"/>
      <c r="R5" s="10"/>
      <c r="S5" s="10"/>
    </row>
    <row r="6" spans="1:19" ht="20.5" thickBot="1">
      <c r="A6" s="11"/>
      <c r="B6" s="12"/>
      <c r="C6" s="12"/>
      <c r="D6" s="12"/>
      <c r="E6" s="12"/>
      <c r="F6" s="12"/>
      <c r="G6" s="10"/>
      <c r="H6" s="10"/>
      <c r="I6" s="10"/>
      <c r="J6" s="10"/>
      <c r="K6" s="13"/>
      <c r="L6" s="14"/>
      <c r="M6" s="14"/>
    </row>
    <row r="7" spans="1:19" s="22" customFormat="1" ht="15.5" thickBot="1">
      <c r="A7" s="15" t="s">
        <v>0</v>
      </c>
      <c r="B7" s="31" t="s">
        <v>1</v>
      </c>
      <c r="C7" s="19" t="s">
        <v>2</v>
      </c>
      <c r="D7" s="20" t="s">
        <v>3</v>
      </c>
      <c r="E7" s="20" t="s">
        <v>4</v>
      </c>
      <c r="F7" s="21" t="s">
        <v>9</v>
      </c>
      <c r="G7" s="31" t="s">
        <v>10</v>
      </c>
      <c r="H7" s="35"/>
      <c r="I7" s="36"/>
      <c r="J7" s="37"/>
      <c r="K7" s="80" t="s">
        <v>6</v>
      </c>
      <c r="L7" s="81"/>
      <c r="M7" s="32" t="s">
        <v>7</v>
      </c>
    </row>
    <row r="8" spans="1:19" ht="14" customHeight="1">
      <c r="A8" s="85" t="s">
        <v>11</v>
      </c>
      <c r="B8" s="88" t="s">
        <v>30</v>
      </c>
      <c r="C8" s="91" t="s">
        <v>22</v>
      </c>
      <c r="D8" s="33">
        <v>6200</v>
      </c>
      <c r="E8" s="33">
        <f t="shared" ref="E8:E10" si="0">SUM(D8*0.6)</f>
        <v>3720</v>
      </c>
      <c r="F8" s="27" t="s">
        <v>12</v>
      </c>
      <c r="G8" s="25"/>
      <c r="H8" s="38"/>
      <c r="I8" s="38"/>
      <c r="J8" s="38"/>
      <c r="K8" s="27">
        <f>SUM(G8:J8)</f>
        <v>0</v>
      </c>
      <c r="L8" s="94">
        <f>SUM(K8:K10)</f>
        <v>0</v>
      </c>
      <c r="M8" s="97">
        <f>SUM(E8*L8)</f>
        <v>0</v>
      </c>
      <c r="N8" s="26"/>
    </row>
    <row r="9" spans="1:19" ht="14" customHeight="1">
      <c r="A9" s="86"/>
      <c r="B9" s="89"/>
      <c r="C9" s="92"/>
      <c r="D9" s="28">
        <v>6200</v>
      </c>
      <c r="E9" s="28">
        <f t="shared" si="0"/>
        <v>3720</v>
      </c>
      <c r="F9" s="50" t="s">
        <v>13</v>
      </c>
      <c r="G9" s="51"/>
      <c r="H9" s="52"/>
      <c r="I9" s="52"/>
      <c r="J9" s="52"/>
      <c r="K9" s="50">
        <f>SUM(G9:J9)</f>
        <v>0</v>
      </c>
      <c r="L9" s="95"/>
      <c r="M9" s="98"/>
      <c r="N9" s="2"/>
    </row>
    <row r="10" spans="1:19" s="22" customFormat="1" ht="14" customHeight="1" thickBot="1">
      <c r="A10" s="87"/>
      <c r="B10" s="90"/>
      <c r="C10" s="93"/>
      <c r="D10" s="34">
        <v>6200</v>
      </c>
      <c r="E10" s="34">
        <f t="shared" si="0"/>
        <v>3720</v>
      </c>
      <c r="F10" s="29" t="s">
        <v>14</v>
      </c>
      <c r="G10" s="30"/>
      <c r="H10" s="39"/>
      <c r="I10" s="39"/>
      <c r="J10" s="39"/>
      <c r="K10" s="29">
        <f>SUM(G10:J10)</f>
        <v>0</v>
      </c>
      <c r="L10" s="96"/>
      <c r="M10" s="99"/>
    </row>
    <row r="11" spans="1:19" s="22" customFormat="1" ht="15.5" thickBot="1">
      <c r="A11" s="15" t="s">
        <v>0</v>
      </c>
      <c r="B11" s="16" t="s">
        <v>1</v>
      </c>
      <c r="C11" s="17" t="s">
        <v>2</v>
      </c>
      <c r="D11" s="17" t="s">
        <v>3</v>
      </c>
      <c r="E11" s="17" t="s">
        <v>4</v>
      </c>
      <c r="F11" s="18" t="s">
        <v>5</v>
      </c>
      <c r="G11" s="43" t="s">
        <v>10</v>
      </c>
      <c r="H11" s="44"/>
      <c r="I11" s="44"/>
      <c r="J11" s="45"/>
      <c r="K11" s="82" t="s">
        <v>6</v>
      </c>
      <c r="L11" s="81"/>
      <c r="M11" s="40" t="s">
        <v>7</v>
      </c>
    </row>
    <row r="12" spans="1:19" ht="20.5" thickBot="1">
      <c r="A12" s="46" t="s">
        <v>18</v>
      </c>
      <c r="B12" s="70" t="s">
        <v>19</v>
      </c>
      <c r="C12" s="48" t="s">
        <v>21</v>
      </c>
      <c r="D12" s="47">
        <v>1800</v>
      </c>
      <c r="E12" s="49">
        <f t="shared" ref="E12" si="1">SUM(D12*0.6)</f>
        <v>1080</v>
      </c>
      <c r="F12" s="24" t="s">
        <v>13</v>
      </c>
      <c r="G12" s="23"/>
      <c r="H12" s="61"/>
      <c r="I12" s="61"/>
      <c r="J12" s="42"/>
      <c r="K12" s="67">
        <f>SUM(G12*6)</f>
        <v>0</v>
      </c>
      <c r="L12" s="41">
        <f>SUM(K12:K12)</f>
        <v>0</v>
      </c>
      <c r="M12" s="62">
        <f>SUM(E12*K12)</f>
        <v>0</v>
      </c>
    </row>
    <row r="13" spans="1:19" s="22" customFormat="1" ht="15.5" thickBot="1">
      <c r="A13" s="15" t="s">
        <v>0</v>
      </c>
      <c r="B13" s="63" t="s">
        <v>1</v>
      </c>
      <c r="C13" s="64" t="s">
        <v>2</v>
      </c>
      <c r="D13" s="64" t="s">
        <v>3</v>
      </c>
      <c r="E13" s="64" t="s">
        <v>4</v>
      </c>
      <c r="F13" s="65" t="s">
        <v>5</v>
      </c>
      <c r="G13" s="43" t="s">
        <v>10</v>
      </c>
      <c r="H13" s="44"/>
      <c r="I13" s="44"/>
      <c r="J13" s="45"/>
      <c r="K13" s="82" t="s">
        <v>6</v>
      </c>
      <c r="L13" s="81"/>
      <c r="M13" s="40" t="s">
        <v>7</v>
      </c>
    </row>
    <row r="14" spans="1:19" ht="21" customHeight="1" thickBot="1">
      <c r="A14" s="46" t="s">
        <v>20</v>
      </c>
      <c r="B14" s="69" t="s">
        <v>31</v>
      </c>
      <c r="C14" s="66" t="s">
        <v>23</v>
      </c>
      <c r="D14" s="49">
        <v>1800</v>
      </c>
      <c r="E14" s="49">
        <f>SUM(D14*0.6)</f>
        <v>1080</v>
      </c>
      <c r="F14" s="24" t="s">
        <v>8</v>
      </c>
      <c r="G14" s="23"/>
      <c r="H14" s="61"/>
      <c r="I14" s="61"/>
      <c r="J14" s="42"/>
      <c r="K14" s="67">
        <f>SUM(G14:J14)</f>
        <v>0</v>
      </c>
      <c r="L14" s="41">
        <f>SUM(K14:K14)</f>
        <v>0</v>
      </c>
      <c r="M14" s="62">
        <f>SUM(E14*K14)</f>
        <v>0</v>
      </c>
    </row>
    <row r="15" spans="1:19" s="22" customFormat="1" ht="15.5" thickBot="1">
      <c r="A15" s="15" t="s">
        <v>0</v>
      </c>
      <c r="B15" s="63" t="s">
        <v>1</v>
      </c>
      <c r="C15" s="64" t="s">
        <v>2</v>
      </c>
      <c r="D15" s="64" t="s">
        <v>3</v>
      </c>
      <c r="E15" s="64" t="s">
        <v>4</v>
      </c>
      <c r="F15" s="65" t="s">
        <v>5</v>
      </c>
      <c r="G15" s="43" t="s">
        <v>10</v>
      </c>
      <c r="H15" s="44"/>
      <c r="I15" s="44"/>
      <c r="J15" s="45"/>
      <c r="K15" s="82" t="s">
        <v>6</v>
      </c>
      <c r="L15" s="81"/>
      <c r="M15" s="40" t="s">
        <v>7</v>
      </c>
    </row>
    <row r="16" spans="1:19" ht="21" customHeight="1" thickBot="1">
      <c r="A16" s="46" t="s">
        <v>24</v>
      </c>
      <c r="B16" s="69" t="s">
        <v>25</v>
      </c>
      <c r="C16" s="66" t="s">
        <v>23</v>
      </c>
      <c r="D16" s="49">
        <v>1600</v>
      </c>
      <c r="E16" s="49">
        <f>SUM(D16*0.6)</f>
        <v>960</v>
      </c>
      <c r="F16" s="24" t="s">
        <v>14</v>
      </c>
      <c r="G16" s="23"/>
      <c r="H16" s="61"/>
      <c r="I16" s="61"/>
      <c r="J16" s="42"/>
      <c r="K16" s="67">
        <f>SUM(G16:J16)</f>
        <v>0</v>
      </c>
      <c r="L16" s="41">
        <f>SUM(K16:K16)</f>
        <v>0</v>
      </c>
      <c r="M16" s="62">
        <f>SUM(E16*K16)</f>
        <v>0</v>
      </c>
    </row>
    <row r="17" spans="1:15" ht="14" customHeight="1" thickBot="1">
      <c r="I17" s="53"/>
      <c r="J17" s="83" t="s">
        <v>15</v>
      </c>
      <c r="K17" s="84"/>
      <c r="L17" s="54">
        <f>SUM(L8:L16)</f>
        <v>0</v>
      </c>
      <c r="M17" s="55">
        <f>SUM(M8:M16)</f>
        <v>0</v>
      </c>
      <c r="N17" s="2"/>
    </row>
    <row r="18" spans="1:15" ht="14" customHeight="1" thickBot="1">
      <c r="I18" s="56"/>
      <c r="J18" s="76" t="s">
        <v>16</v>
      </c>
      <c r="K18" s="77"/>
      <c r="L18" s="78"/>
      <c r="M18" s="55">
        <f>ROUNDUP(M17*10%,0)</f>
        <v>0</v>
      </c>
      <c r="N18" s="2"/>
    </row>
    <row r="19" spans="1:15" s="22" customFormat="1" ht="20.5" thickBot="1">
      <c r="A19" s="1"/>
      <c r="B19" s="5"/>
      <c r="C19" s="2"/>
      <c r="D19" s="5"/>
      <c r="E19" s="5"/>
      <c r="F19" s="5"/>
      <c r="G19" s="5"/>
      <c r="H19" s="5"/>
      <c r="I19" s="56"/>
      <c r="J19" s="76" t="s">
        <v>17</v>
      </c>
      <c r="K19" s="77"/>
      <c r="L19" s="78"/>
      <c r="M19" s="55">
        <f>SUM(M17:M18)</f>
        <v>0</v>
      </c>
    </row>
    <row r="20" spans="1:15" ht="14" customHeight="1">
      <c r="N20" s="57"/>
    </row>
    <row r="21" spans="1:15" ht="14" customHeight="1"/>
    <row r="22" spans="1:15" ht="14" customHeight="1">
      <c r="N22" s="2"/>
    </row>
    <row r="23" spans="1:15" s="22" customFormat="1">
      <c r="A23" s="1"/>
      <c r="B23" s="5"/>
      <c r="C23" s="2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5" ht="14" customHeight="1">
      <c r="N24" s="2"/>
    </row>
    <row r="25" spans="1:15" s="22" customFormat="1" ht="21" customHeight="1">
      <c r="A25" s="1"/>
      <c r="B25" s="5"/>
      <c r="C25" s="2"/>
      <c r="D25" s="5"/>
      <c r="E25" s="5"/>
      <c r="F25" s="5"/>
      <c r="G25" s="5"/>
      <c r="H25" s="5"/>
      <c r="I25" s="5"/>
      <c r="J25" s="5"/>
      <c r="K25" s="5"/>
      <c r="L25" s="5"/>
      <c r="M25" s="5"/>
      <c r="N25" s="79"/>
      <c r="O25" s="79"/>
    </row>
    <row r="26" spans="1:15" ht="14" customHeight="1">
      <c r="N26" s="57"/>
    </row>
    <row r="27" spans="1:15" ht="14" customHeight="1">
      <c r="N27" s="57"/>
    </row>
    <row r="28" spans="1:15" s="22" customFormat="1">
      <c r="A28" s="1"/>
      <c r="B28" s="5"/>
      <c r="C28" s="2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5" ht="14" customHeight="1">
      <c r="N29" s="57"/>
    </row>
    <row r="30" spans="1:15" ht="14" customHeight="1"/>
    <row r="31" spans="1:15" s="22" customFormat="1">
      <c r="A31" s="1"/>
      <c r="B31" s="5"/>
      <c r="C31" s="2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5" ht="14" customHeight="1">
      <c r="N32" s="57"/>
    </row>
    <row r="33" spans="1:17" ht="14" customHeight="1"/>
    <row r="34" spans="1:17" ht="14" customHeight="1"/>
    <row r="35" spans="1:17" s="22" customFormat="1">
      <c r="A35" s="1"/>
      <c r="B35" s="5"/>
      <c r="C35" s="2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7" ht="14" customHeight="1"/>
    <row r="37" spans="1:17" ht="14" customHeight="1"/>
    <row r="38" spans="1:17" s="22" customFormat="1">
      <c r="A38" s="1"/>
      <c r="B38" s="5"/>
      <c r="C38" s="2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7" ht="14" customHeight="1">
      <c r="N39" s="58"/>
      <c r="Q39" s="59"/>
    </row>
    <row r="40" spans="1:17" s="22" customFormat="1">
      <c r="A40" s="1"/>
      <c r="B40" s="5"/>
      <c r="C40" s="2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7" ht="14" customHeight="1"/>
    <row r="42" spans="1:17" ht="14" customHeight="1"/>
    <row r="43" spans="1:17" s="22" customFormat="1">
      <c r="A43" s="1"/>
      <c r="B43" s="5"/>
      <c r="C43" s="2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7" ht="14" customHeight="1">
      <c r="N44" s="57"/>
    </row>
    <row r="45" spans="1:17" ht="14" customHeight="1"/>
    <row r="46" spans="1:17" s="22" customFormat="1">
      <c r="A46" s="1"/>
      <c r="B46" s="5"/>
      <c r="C46" s="2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7" ht="14" customHeight="1">
      <c r="N47" s="57"/>
    </row>
    <row r="48" spans="1:17" ht="14" customHeight="1"/>
    <row r="49" spans="1:15" s="22" customFormat="1" ht="21" customHeight="1">
      <c r="A49" s="1"/>
      <c r="B49" s="5"/>
      <c r="C49" s="2"/>
      <c r="D49" s="5"/>
      <c r="E49" s="5"/>
      <c r="F49" s="5"/>
      <c r="G49" s="5"/>
      <c r="H49" s="5"/>
      <c r="I49" s="5"/>
      <c r="J49" s="5"/>
      <c r="K49" s="5"/>
      <c r="L49" s="5"/>
      <c r="M49" s="5"/>
      <c r="N49" s="79"/>
      <c r="O49" s="79"/>
    </row>
    <row r="50" spans="1:15" ht="14" customHeight="1">
      <c r="N50" s="57"/>
    </row>
    <row r="51" spans="1:15" ht="14" customHeight="1">
      <c r="N51" s="57"/>
    </row>
    <row r="52" spans="1:15" s="22" customFormat="1" ht="21" customHeight="1">
      <c r="A52" s="1"/>
      <c r="B52" s="5"/>
      <c r="C52" s="2"/>
      <c r="D52" s="5"/>
      <c r="E52" s="5"/>
      <c r="F52" s="5"/>
      <c r="G52" s="5"/>
      <c r="H52" s="5"/>
      <c r="I52" s="5"/>
      <c r="J52" s="5"/>
      <c r="K52" s="5"/>
      <c r="L52" s="5"/>
      <c r="M52" s="5"/>
      <c r="N52" s="79"/>
      <c r="O52" s="79"/>
    </row>
    <row r="53" spans="1:15" ht="14" customHeight="1">
      <c r="N53" s="57"/>
    </row>
    <row r="54" spans="1:15" ht="14" customHeight="1">
      <c r="N54" s="57"/>
    </row>
    <row r="55" spans="1:15" s="22" customFormat="1">
      <c r="A55" s="1"/>
      <c r="B55" s="5"/>
      <c r="C55" s="2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5" ht="14" customHeight="1">
      <c r="N56" s="57"/>
    </row>
    <row r="57" spans="1:15" ht="14" customHeight="1"/>
    <row r="58" spans="1:15" ht="14" customHeight="1"/>
    <row r="59" spans="1:15" s="22" customFormat="1">
      <c r="A59" s="1"/>
      <c r="B59" s="5"/>
      <c r="C59" s="2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5" ht="14" customHeight="1">
      <c r="N60" s="57"/>
    </row>
    <row r="61" spans="1:15" ht="14" customHeight="1"/>
    <row r="62" spans="1:15" ht="14" customHeight="1"/>
    <row r="66" ht="11" customHeight="1"/>
    <row r="67" ht="11" customHeight="1"/>
    <row r="68" ht="11" customHeight="1"/>
    <row r="69" ht="11" customHeight="1"/>
    <row r="70" ht="11" customHeight="1"/>
    <row r="71" ht="11" customHeight="1"/>
  </sheetData>
  <mergeCells count="24">
    <mergeCell ref="A8:A10"/>
    <mergeCell ref="B8:B10"/>
    <mergeCell ref="C8:C10"/>
    <mergeCell ref="L8:L10"/>
    <mergeCell ref="M8:M10"/>
    <mergeCell ref="J19:L19"/>
    <mergeCell ref="N25:O25"/>
    <mergeCell ref="N49:O49"/>
    <mergeCell ref="N52:O52"/>
    <mergeCell ref="K7:L7"/>
    <mergeCell ref="K11:L11"/>
    <mergeCell ref="K13:L13"/>
    <mergeCell ref="K15:L15"/>
    <mergeCell ref="J17:K17"/>
    <mergeCell ref="J18:L18"/>
    <mergeCell ref="G2:M2"/>
    <mergeCell ref="G3:M3"/>
    <mergeCell ref="G4:M4"/>
    <mergeCell ref="G5:M5"/>
    <mergeCell ref="B1:C2"/>
    <mergeCell ref="E3:F3"/>
    <mergeCell ref="E4:F4"/>
    <mergeCell ref="E5:F5"/>
    <mergeCell ref="E2:F2"/>
  </mergeCells>
  <phoneticPr fontId="2"/>
  <hyperlinks>
    <hyperlink ref="B8:B10" r:id="rId1" display="BC SUMMER CRUSHER HAT [RB LOGO]" xr:uid="{C1ED7112-C479-5348-B0C2-5BBB09CC03FE}"/>
    <hyperlink ref="B12" r:id="rId2" xr:uid="{54266D31-2285-AA44-8001-C93A6474F83E}"/>
    <hyperlink ref="B14" r:id="rId3" xr:uid="{4FFE1FDC-CC0D-2047-ABA9-4909AFBB0612}"/>
    <hyperlink ref="B16" r:id="rId4" xr:uid="{A9FE5D8E-162B-A84E-9D39-9BB61013C88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唯 柳町</dc:creator>
  <cp:lastModifiedBy>孝行 工藤</cp:lastModifiedBy>
  <dcterms:created xsi:type="dcterms:W3CDTF">2026-04-02T01:09:54Z</dcterms:created>
  <dcterms:modified xsi:type="dcterms:W3CDTF">2026-04-20T05:41:46Z</dcterms:modified>
</cp:coreProperties>
</file>