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BACANCES\26\MID SUMMER\"/>
    </mc:Choice>
  </mc:AlternateContent>
  <xr:revisionPtr revIDLastSave="0" documentId="8_{2F54DEFE-0D82-4E5D-A044-5AF27122D644}" xr6:coauthVersionLast="47" xr6:coauthVersionMax="47" xr10:uidLastSave="{00000000-0000-0000-0000-000000000000}"/>
  <bookViews>
    <workbookView xWindow="-110" yWindow="-110" windowWidth="19420" windowHeight="10300" xr2:uid="{5F188BD5-079E-7A4C-B60B-EF43366DCD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1" i="1" l="1"/>
  <c r="L11" i="1" s="1"/>
  <c r="E11" i="1"/>
  <c r="K9" i="1"/>
  <c r="L9" i="1" s="1"/>
  <c r="E9" i="1"/>
  <c r="K8" i="1"/>
  <c r="L8" i="1" s="1"/>
  <c r="E8" i="1"/>
  <c r="K13" i="1"/>
  <c r="L13" i="1" s="1"/>
  <c r="E13" i="1"/>
  <c r="M8" i="1" l="1"/>
  <c r="M11" i="1"/>
  <c r="M9" i="1"/>
  <c r="M13" i="1"/>
  <c r="M14" i="1" l="1"/>
  <c r="L14" i="1"/>
  <c r="M15" i="1"/>
  <c r="M16" i="1" s="1"/>
</calcChain>
</file>

<file path=xl/sharedStrings.xml><?xml version="1.0" encoding="utf-8"?>
<sst xmlns="http://schemas.openxmlformats.org/spreadsheetml/2006/main" count="48" uniqueCount="29">
  <si>
    <t>SHOP名/</t>
  </si>
  <si>
    <t>担当者名/</t>
    <phoneticPr fontId="3"/>
  </si>
  <si>
    <t>郵便番号、住所/</t>
    <rPh sb="0" eb="4">
      <t xml:space="preserve">ユウビンバンゴウ </t>
    </rPh>
    <phoneticPr fontId="3"/>
  </si>
  <si>
    <t>電話番号/</t>
  </si>
  <si>
    <t>品番</t>
    <rPh sb="0" eb="2">
      <t>ヒn</t>
    </rPh>
    <phoneticPr fontId="3"/>
  </si>
  <si>
    <t>ITEM NAME</t>
    <phoneticPr fontId="3"/>
  </si>
  <si>
    <t xml:space="preserve"> DELI</t>
    <phoneticPr fontId="3"/>
  </si>
  <si>
    <t>上代</t>
    <rPh sb="0" eb="2">
      <t>キボウ</t>
    </rPh>
    <phoneticPr fontId="3"/>
  </si>
  <si>
    <t>下代</t>
    <rPh sb="0" eb="2">
      <t>ゲダイ</t>
    </rPh>
    <phoneticPr fontId="3"/>
  </si>
  <si>
    <t>ONE</t>
    <phoneticPr fontId="3"/>
  </si>
  <si>
    <t>TOTAL</t>
  </si>
  <si>
    <t>PRICE</t>
    <phoneticPr fontId="3"/>
  </si>
  <si>
    <t>RED</t>
    <phoneticPr fontId="3"/>
  </si>
  <si>
    <t>COLOR</t>
  </si>
  <si>
    <t>BLACK</t>
    <phoneticPr fontId="3"/>
  </si>
  <si>
    <t>小計</t>
    <rPh sb="0" eb="2">
      <t>SHOUKEI</t>
    </rPh>
    <phoneticPr fontId="3"/>
  </si>
  <si>
    <t>消費税(10%)</t>
  </si>
  <si>
    <t>合計</t>
    <rPh sb="0" eb="2">
      <t>ダイビキエN</t>
    </rPh>
    <phoneticPr fontId="3"/>
  </si>
  <si>
    <t>BC-052621</t>
    <phoneticPr fontId="3"/>
  </si>
  <si>
    <t>BC-052622</t>
    <phoneticPr fontId="3"/>
  </si>
  <si>
    <t>BC-052623</t>
    <phoneticPr fontId="3"/>
  </si>
  <si>
    <t>BC DEODORAND SKATEBOARD WAX [ALIEN SCENT] 1セット6本</t>
    <phoneticPr fontId="3"/>
  </si>
  <si>
    <t>WHITE</t>
    <phoneticPr fontId="3"/>
  </si>
  <si>
    <t>BC SOX [平和と平等]</t>
    <rPh sb="8" eb="10">
      <t xml:space="preserve">ヘイワ </t>
    </rPh>
    <rPh sb="11" eb="13">
      <t xml:space="preserve">ビョウドウ </t>
    </rPh>
    <phoneticPr fontId="3"/>
  </si>
  <si>
    <t>BC COOLER SHOULDER BAG [E LOGO]</t>
    <phoneticPr fontId="3"/>
  </si>
  <si>
    <t>BACANCES 2026  MID of JULY SPOT</t>
    <phoneticPr fontId="3"/>
  </si>
  <si>
    <t>7月中旬</t>
    <rPh sb="1" eb="2">
      <t xml:space="preserve">ガツマツ </t>
    </rPh>
    <rPh sb="2" eb="4">
      <t xml:space="preserve">チュウジュン </t>
    </rPh>
    <phoneticPr fontId="3"/>
  </si>
  <si>
    <t>7月中旬</t>
    <rPh sb="1" eb="2">
      <t xml:space="preserve">ガツマツ </t>
    </rPh>
    <rPh sb="2" eb="3">
      <t xml:space="preserve">チュウジュン </t>
    </rPh>
    <phoneticPr fontId="3"/>
  </si>
  <si>
    <t>7月中旬</t>
    <rPh sb="2" eb="4">
      <t xml:space="preserve">チュウジュン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</si>
</sst>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9"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u/>
      <sz val="9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 diagonalDown="1">
      <left/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14" fontId="5" fillId="0" borderId="0" xfId="0" applyNumberFormat="1" applyFont="1" applyAlignment="1"/>
    <xf numFmtId="14" fontId="6" fillId="0" borderId="0" xfId="0" applyNumberFormat="1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1" fillId="0" borderId="10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7" fontId="11" fillId="0" borderId="14" xfId="0" applyNumberFormat="1" applyFont="1" applyBorder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77" fontId="11" fillId="0" borderId="17" xfId="0" applyNumberFormat="1" applyFont="1" applyBorder="1">
      <alignment vertical="center"/>
    </xf>
    <xf numFmtId="177" fontId="11" fillId="0" borderId="22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0" fontId="12" fillId="2" borderId="2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7" fontId="11" fillId="0" borderId="11" xfId="0" applyNumberFormat="1" applyFont="1" applyBorder="1">
      <alignment vertical="center"/>
    </xf>
    <xf numFmtId="0" fontId="15" fillId="0" borderId="0" xfId="0" applyFont="1">
      <alignment vertical="center"/>
    </xf>
    <xf numFmtId="0" fontId="1" fillId="0" borderId="0" xfId="1" applyAlignment="1"/>
    <xf numFmtId="0" fontId="1" fillId="0" borderId="0" xfId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76" fontId="1" fillId="0" borderId="6" xfId="1" applyNumberForma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/>
    <xf numFmtId="0" fontId="12" fillId="2" borderId="2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left" vertical="center"/>
    </xf>
    <xf numFmtId="176" fontId="14" fillId="0" borderId="11" xfId="0" applyNumberFormat="1" applyFont="1" applyBorder="1" applyAlignment="1">
      <alignment horizontal="left" vertical="center"/>
    </xf>
    <xf numFmtId="176" fontId="1" fillId="0" borderId="5" xfId="1" applyNumberFormat="1" applyBorder="1" applyAlignment="1">
      <alignment horizontal="left" vertical="center"/>
    </xf>
    <xf numFmtId="176" fontId="1" fillId="0" borderId="12" xfId="1" applyNumberForma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cancesexh.official.ec/items/146009129" TargetMode="External"/><Relationship Id="rId2" Type="http://schemas.openxmlformats.org/officeDocument/2006/relationships/hyperlink" Target="https://bacancesexh.official.ec/items/142087768" TargetMode="External"/><Relationship Id="rId1" Type="http://schemas.openxmlformats.org/officeDocument/2006/relationships/hyperlink" Target="https://bacancesexh.official.ec/items/146008078" TargetMode="External"/><Relationship Id="rId4" Type="http://schemas.openxmlformats.org/officeDocument/2006/relationships/hyperlink" Target="https://bacancesexh.official.ec/items/146008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4957-AF54-AE48-A8E2-257BDAE4D389}">
  <dimension ref="A1:S68"/>
  <sheetViews>
    <sheetView tabSelected="1" topLeftCell="A6" zoomScale="125" workbookViewId="0">
      <selection activeCell="H20" sqref="H20"/>
    </sheetView>
  </sheetViews>
  <sheetFormatPr defaultColWidth="9.3046875" defaultRowHeight="20"/>
  <cols>
    <col min="1" max="1" width="8.69140625" style="1" customWidth="1"/>
    <col min="2" max="2" width="43.15234375" style="5" bestFit="1" customWidth="1"/>
    <col min="3" max="3" width="5.69140625" style="23" customWidth="1"/>
    <col min="4" max="5" width="5.69140625" style="5" customWidth="1"/>
    <col min="6" max="6" width="5.84375" style="5" bestFit="1" customWidth="1"/>
    <col min="7" max="7" width="5.15234375" style="5" customWidth="1"/>
    <col min="8" max="12" width="4.15234375" style="5" customWidth="1"/>
    <col min="13" max="13" width="7.84375" style="5" bestFit="1" customWidth="1"/>
    <col min="14" max="16384" width="9.3046875" style="5"/>
  </cols>
  <sheetData>
    <row r="1" spans="1:19" ht="20" customHeight="1">
      <c r="B1" s="70" t="s">
        <v>25</v>
      </c>
      <c r="C1" s="70"/>
      <c r="D1" s="2"/>
      <c r="E1" s="3"/>
      <c r="F1" s="3"/>
      <c r="G1" s="3"/>
      <c r="H1" s="3"/>
      <c r="I1" s="4"/>
      <c r="J1" s="4"/>
      <c r="K1" s="4"/>
      <c r="L1" s="4"/>
      <c r="M1" s="4"/>
      <c r="N1" s="3"/>
      <c r="O1" s="3"/>
      <c r="P1" s="3"/>
      <c r="Q1" s="3"/>
      <c r="R1" s="3"/>
      <c r="S1" s="3"/>
    </row>
    <row r="2" spans="1:19" ht="20" customHeight="1">
      <c r="A2" s="6"/>
      <c r="B2" s="70"/>
      <c r="C2" s="70"/>
      <c r="D2" s="2"/>
      <c r="E2" s="71" t="s">
        <v>0</v>
      </c>
      <c r="F2" s="71"/>
      <c r="G2" s="72"/>
      <c r="H2" s="72"/>
      <c r="I2" s="72"/>
      <c r="J2" s="72"/>
      <c r="K2" s="72"/>
      <c r="L2" s="72"/>
      <c r="M2" s="72"/>
      <c r="N2" s="7"/>
      <c r="O2" s="8"/>
      <c r="P2" s="8"/>
      <c r="Q2" s="8"/>
      <c r="R2" s="8"/>
      <c r="S2" s="8"/>
    </row>
    <row r="3" spans="1:19">
      <c r="A3" s="6"/>
      <c r="B3" s="6"/>
      <c r="C3" s="9"/>
      <c r="D3" s="10"/>
      <c r="E3" s="73" t="s">
        <v>1</v>
      </c>
      <c r="F3" s="73"/>
      <c r="G3" s="74"/>
      <c r="H3" s="74"/>
      <c r="I3" s="74"/>
      <c r="J3" s="74"/>
      <c r="K3" s="74"/>
      <c r="L3" s="74"/>
      <c r="M3" s="74"/>
      <c r="N3" s="7"/>
      <c r="O3" s="8"/>
      <c r="P3" s="8"/>
      <c r="Q3" s="8"/>
      <c r="R3" s="8"/>
      <c r="S3" s="8"/>
    </row>
    <row r="4" spans="1:19">
      <c r="A4" s="6"/>
      <c r="B4" s="6"/>
      <c r="C4" s="9"/>
      <c r="D4" s="10"/>
      <c r="E4" s="73" t="s">
        <v>2</v>
      </c>
      <c r="F4" s="73"/>
      <c r="G4" s="74"/>
      <c r="H4" s="74"/>
      <c r="I4" s="74"/>
      <c r="J4" s="74"/>
      <c r="K4" s="74"/>
      <c r="L4" s="74"/>
      <c r="M4" s="74"/>
      <c r="N4" s="7"/>
      <c r="O4" s="8"/>
      <c r="P4" s="8"/>
      <c r="Q4" s="8"/>
      <c r="R4" s="8"/>
      <c r="S4" s="8"/>
    </row>
    <row r="5" spans="1:19">
      <c r="A5" s="6"/>
      <c r="B5" s="6"/>
      <c r="C5" s="9"/>
      <c r="D5" s="10"/>
      <c r="E5" s="73" t="s">
        <v>3</v>
      </c>
      <c r="F5" s="73"/>
      <c r="G5" s="74"/>
      <c r="H5" s="74"/>
      <c r="I5" s="74"/>
      <c r="J5" s="74"/>
      <c r="K5" s="74"/>
      <c r="L5" s="74"/>
      <c r="M5" s="74"/>
      <c r="N5" s="7"/>
      <c r="O5" s="11"/>
      <c r="P5" s="11"/>
      <c r="Q5" s="11"/>
      <c r="R5" s="11"/>
      <c r="S5" s="11"/>
    </row>
    <row r="6" spans="1:19" ht="20.5" thickBot="1">
      <c r="A6" s="12"/>
      <c r="B6" s="13"/>
      <c r="C6" s="13"/>
      <c r="D6" s="13"/>
      <c r="E6" s="13"/>
      <c r="F6" s="13"/>
      <c r="G6" s="11"/>
      <c r="H6" s="11"/>
      <c r="I6" s="11"/>
      <c r="J6" s="11"/>
      <c r="K6" s="14"/>
      <c r="L6" s="15"/>
      <c r="M6" s="15"/>
    </row>
    <row r="7" spans="1:19" s="20" customFormat="1" ht="15.5" thickBot="1">
      <c r="A7" s="16" t="s">
        <v>4</v>
      </c>
      <c r="B7" s="41" t="s">
        <v>5</v>
      </c>
      <c r="C7" s="50" t="s">
        <v>6</v>
      </c>
      <c r="D7" s="50" t="s">
        <v>7</v>
      </c>
      <c r="E7" s="50" t="s">
        <v>8</v>
      </c>
      <c r="F7" s="51" t="s">
        <v>13</v>
      </c>
      <c r="G7" s="17" t="s">
        <v>9</v>
      </c>
      <c r="H7" s="28"/>
      <c r="I7" s="28"/>
      <c r="J7" s="29"/>
      <c r="K7" s="62" t="s">
        <v>10</v>
      </c>
      <c r="L7" s="63"/>
      <c r="M7" s="19" t="s">
        <v>11</v>
      </c>
    </row>
    <row r="8" spans="1:19" ht="21" customHeight="1" thickBot="1">
      <c r="A8" s="75" t="s">
        <v>20</v>
      </c>
      <c r="B8" s="77" t="s">
        <v>23</v>
      </c>
      <c r="C8" s="79" t="s">
        <v>26</v>
      </c>
      <c r="D8" s="21">
        <v>1800</v>
      </c>
      <c r="E8" s="21">
        <f>SUM(D8*0.6)</f>
        <v>1080</v>
      </c>
      <c r="F8" s="54" t="s">
        <v>22</v>
      </c>
      <c r="G8" s="57"/>
      <c r="H8" s="56"/>
      <c r="I8" s="36"/>
      <c r="J8" s="37"/>
      <c r="K8" s="38">
        <f>SUM(G8:J8)</f>
        <v>0</v>
      </c>
      <c r="L8" s="39">
        <f>SUM(K8:K8)</f>
        <v>0</v>
      </c>
      <c r="M8" s="40">
        <f>SUM(E8*K8)</f>
        <v>0</v>
      </c>
      <c r="N8" s="22"/>
    </row>
    <row r="9" spans="1:19" ht="21" customHeight="1" thickBot="1">
      <c r="A9" s="76"/>
      <c r="B9" s="78"/>
      <c r="C9" s="80"/>
      <c r="D9" s="24">
        <v>1800</v>
      </c>
      <c r="E9" s="24">
        <f>SUM(D9*0.6)</f>
        <v>1080</v>
      </c>
      <c r="F9" s="55" t="s">
        <v>14</v>
      </c>
      <c r="G9" s="58"/>
      <c r="H9" s="56"/>
      <c r="I9" s="36"/>
      <c r="J9" s="37"/>
      <c r="K9" s="38">
        <f>SUM(G9:J9)</f>
        <v>0</v>
      </c>
      <c r="L9" s="39">
        <f>SUM(K9:K9)</f>
        <v>0</v>
      </c>
      <c r="M9" s="40">
        <f>SUM(E9*K9)</f>
        <v>0</v>
      </c>
    </row>
    <row r="10" spans="1:19" s="20" customFormat="1" ht="15.5" thickBot="1">
      <c r="A10" s="16" t="s">
        <v>4</v>
      </c>
      <c r="B10" s="41" t="s">
        <v>5</v>
      </c>
      <c r="C10" s="50" t="s">
        <v>6</v>
      </c>
      <c r="D10" s="50" t="s">
        <v>7</v>
      </c>
      <c r="E10" s="50" t="s">
        <v>8</v>
      </c>
      <c r="F10" s="51" t="s">
        <v>13</v>
      </c>
      <c r="G10" s="18" t="s">
        <v>9</v>
      </c>
      <c r="H10" s="28"/>
      <c r="I10" s="28"/>
      <c r="J10" s="29"/>
      <c r="K10" s="62" t="s">
        <v>10</v>
      </c>
      <c r="L10" s="63"/>
      <c r="M10" s="19" t="s">
        <v>11</v>
      </c>
    </row>
    <row r="11" spans="1:19" ht="21" customHeight="1" thickBot="1">
      <c r="A11" s="30" t="s">
        <v>19</v>
      </c>
      <c r="B11" s="52" t="s">
        <v>24</v>
      </c>
      <c r="C11" s="53" t="s">
        <v>27</v>
      </c>
      <c r="D11" s="32">
        <v>3800</v>
      </c>
      <c r="E11" s="32">
        <f>SUM(D11*0.6)</f>
        <v>2280</v>
      </c>
      <c r="F11" s="34" t="s">
        <v>14</v>
      </c>
      <c r="G11" s="49"/>
      <c r="H11" s="36"/>
      <c r="I11" s="36"/>
      <c r="J11" s="37"/>
      <c r="K11" s="38">
        <f>SUM(G11:J11)</f>
        <v>0</v>
      </c>
      <c r="L11" s="39">
        <f>SUM(K11:K11)</f>
        <v>0</v>
      </c>
      <c r="M11" s="40">
        <f>SUM(E11*K11)</f>
        <v>0</v>
      </c>
      <c r="N11" s="61"/>
      <c r="P11" s="60"/>
    </row>
    <row r="12" spans="1:19" s="20" customFormat="1" ht="15.5" thickBot="1">
      <c r="A12" s="16" t="s">
        <v>4</v>
      </c>
      <c r="B12" s="25" t="s">
        <v>5</v>
      </c>
      <c r="C12" s="26" t="s">
        <v>6</v>
      </c>
      <c r="D12" s="26" t="s">
        <v>7</v>
      </c>
      <c r="E12" s="26" t="s">
        <v>8</v>
      </c>
      <c r="F12" s="27" t="s">
        <v>13</v>
      </c>
      <c r="G12" s="18" t="s">
        <v>9</v>
      </c>
      <c r="H12" s="28"/>
      <c r="I12" s="28"/>
      <c r="J12" s="29"/>
      <c r="K12" s="62" t="s">
        <v>10</v>
      </c>
      <c r="L12" s="63"/>
      <c r="M12" s="19" t="s">
        <v>11</v>
      </c>
    </row>
    <row r="13" spans="1:19" ht="20.5" thickBot="1">
      <c r="A13" s="30" t="s">
        <v>18</v>
      </c>
      <c r="B13" s="59" t="s">
        <v>21</v>
      </c>
      <c r="C13" s="31" t="s">
        <v>28</v>
      </c>
      <c r="D13" s="32">
        <v>1800</v>
      </c>
      <c r="E13" s="33">
        <f t="shared" ref="E13" si="0">SUM(D13*0.6)</f>
        <v>1080</v>
      </c>
      <c r="F13" s="34" t="s">
        <v>12</v>
      </c>
      <c r="G13" s="35"/>
      <c r="H13" s="36"/>
      <c r="I13" s="36"/>
      <c r="J13" s="37"/>
      <c r="K13" s="38">
        <f>SUM(G13*6)</f>
        <v>0</v>
      </c>
      <c r="L13" s="39">
        <f>SUM(K13:K13)</f>
        <v>0</v>
      </c>
      <c r="M13" s="40">
        <f>SUM(E13*K13)</f>
        <v>0</v>
      </c>
    </row>
    <row r="14" spans="1:19" ht="14" customHeight="1" thickBot="1">
      <c r="I14" s="42"/>
      <c r="J14" s="65" t="s">
        <v>15</v>
      </c>
      <c r="K14" s="66"/>
      <c r="L14" s="43">
        <f>SUM(L12:L13)</f>
        <v>0</v>
      </c>
      <c r="M14" s="44">
        <f>SUM(M8:M13)</f>
        <v>0</v>
      </c>
      <c r="N14" s="23"/>
    </row>
    <row r="15" spans="1:19" ht="14" customHeight="1" thickBot="1">
      <c r="I15" s="45"/>
      <c r="J15" s="67" t="s">
        <v>16</v>
      </c>
      <c r="K15" s="68"/>
      <c r="L15" s="69"/>
      <c r="M15" s="44">
        <f>ROUNDUP(M14*10%,0)</f>
        <v>0</v>
      </c>
      <c r="N15" s="23"/>
    </row>
    <row r="16" spans="1:19" s="20" customFormat="1" ht="20.5" thickBot="1">
      <c r="A16" s="1"/>
      <c r="B16" s="5"/>
      <c r="C16" s="23"/>
      <c r="D16" s="5"/>
      <c r="E16" s="5"/>
      <c r="F16" s="5"/>
      <c r="G16" s="5"/>
      <c r="H16" s="5"/>
      <c r="I16" s="45"/>
      <c r="J16" s="67" t="s">
        <v>17</v>
      </c>
      <c r="K16" s="68"/>
      <c r="L16" s="69"/>
      <c r="M16" s="44">
        <f>SUM(M14:M15)</f>
        <v>0</v>
      </c>
    </row>
    <row r="17" spans="1:15" ht="14" customHeight="1">
      <c r="N17" s="46"/>
    </row>
    <row r="18" spans="1:15" ht="14" customHeight="1"/>
    <row r="19" spans="1:15" ht="14" customHeight="1">
      <c r="N19" s="23"/>
    </row>
    <row r="20" spans="1:15" s="20" customFormat="1">
      <c r="A20" s="1"/>
      <c r="B20" s="5"/>
      <c r="C20" s="23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5" ht="14" customHeight="1">
      <c r="N21" s="23"/>
    </row>
    <row r="22" spans="1:15" s="20" customFormat="1" ht="21" customHeight="1">
      <c r="A22" s="1"/>
      <c r="B22" s="5"/>
      <c r="C22" s="23"/>
      <c r="D22" s="5"/>
      <c r="E22" s="5"/>
      <c r="F22" s="5"/>
      <c r="G22" s="5"/>
      <c r="H22" s="5"/>
      <c r="I22" s="5"/>
      <c r="J22" s="5"/>
      <c r="K22" s="5"/>
      <c r="L22" s="5"/>
      <c r="M22" s="5"/>
      <c r="N22" s="64"/>
      <c r="O22" s="64"/>
    </row>
    <row r="23" spans="1:15" ht="14" customHeight="1">
      <c r="N23" s="46"/>
    </row>
    <row r="24" spans="1:15" ht="14" customHeight="1">
      <c r="N24" s="46"/>
    </row>
    <row r="25" spans="1:15" s="20" customFormat="1">
      <c r="A25" s="1"/>
      <c r="B25" s="5"/>
      <c r="C25" s="23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5" ht="14" customHeight="1">
      <c r="N26" s="46"/>
    </row>
    <row r="27" spans="1:15" ht="14" customHeight="1"/>
    <row r="28" spans="1:15" s="20" customFormat="1">
      <c r="A28" s="1"/>
      <c r="B28" s="5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ht="14" customHeight="1">
      <c r="N29" s="46"/>
    </row>
    <row r="30" spans="1:15" ht="14" customHeight="1"/>
    <row r="31" spans="1:15" ht="14" customHeight="1"/>
    <row r="32" spans="1:15" s="20" customFormat="1">
      <c r="A32" s="1"/>
      <c r="B32" s="5"/>
      <c r="C32" s="23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7" ht="14" customHeight="1"/>
    <row r="34" spans="1:17" ht="14" customHeight="1"/>
    <row r="35" spans="1:17" s="20" customFormat="1">
      <c r="A35" s="1"/>
      <c r="B35" s="5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7" ht="14" customHeight="1">
      <c r="N36" s="47"/>
      <c r="Q36" s="48"/>
    </row>
    <row r="37" spans="1:17" s="20" customFormat="1">
      <c r="A37" s="1"/>
      <c r="B37" s="5"/>
      <c r="C37" s="23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7" ht="14" customHeight="1"/>
    <row r="39" spans="1:17" ht="14" customHeight="1"/>
    <row r="40" spans="1:17" s="20" customFormat="1">
      <c r="A40" s="1"/>
      <c r="B40" s="5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7" ht="14" customHeight="1">
      <c r="N41" s="46"/>
    </row>
    <row r="42" spans="1:17" ht="14" customHeight="1"/>
    <row r="43" spans="1:17" s="20" customFormat="1">
      <c r="A43" s="1"/>
      <c r="B43" s="5"/>
      <c r="C43" s="23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7" ht="14" customHeight="1">
      <c r="N44" s="46"/>
    </row>
    <row r="45" spans="1:17" ht="14" customHeight="1"/>
    <row r="46" spans="1:17" s="20" customFormat="1" ht="21" customHeight="1">
      <c r="A46" s="1"/>
      <c r="B46" s="5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64"/>
      <c r="O46" s="64"/>
    </row>
    <row r="47" spans="1:17" ht="14" customHeight="1">
      <c r="N47" s="46"/>
    </row>
    <row r="48" spans="1:17" ht="14" customHeight="1">
      <c r="N48" s="46"/>
    </row>
    <row r="49" spans="1:15" s="20" customFormat="1" ht="21" customHeight="1">
      <c r="A49" s="1"/>
      <c r="B49" s="5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64"/>
      <c r="O49" s="64"/>
    </row>
    <row r="50" spans="1:15" ht="14" customHeight="1">
      <c r="N50" s="46"/>
    </row>
    <row r="51" spans="1:15" ht="14" customHeight="1">
      <c r="N51" s="46"/>
    </row>
    <row r="52" spans="1:15" s="20" customFormat="1">
      <c r="A52" s="1"/>
      <c r="B52" s="5"/>
      <c r="C52" s="23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5" ht="14" customHeight="1">
      <c r="N53" s="46"/>
    </row>
    <row r="54" spans="1:15" ht="14" customHeight="1"/>
    <row r="55" spans="1:15" ht="14" customHeight="1"/>
    <row r="56" spans="1:15" s="20" customFormat="1">
      <c r="A56" s="1"/>
      <c r="B56" s="5"/>
      <c r="C56" s="23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5" ht="14" customHeight="1">
      <c r="N57" s="46"/>
    </row>
    <row r="58" spans="1:15" ht="14" customHeight="1"/>
    <row r="59" spans="1:15" ht="14" customHeight="1"/>
    <row r="63" spans="1:15" ht="11" customHeight="1"/>
    <row r="64" spans="1:15" ht="11" customHeight="1"/>
    <row r="65" ht="11" customHeight="1"/>
    <row r="66" ht="11" customHeight="1"/>
    <row r="67" ht="11" customHeight="1"/>
    <row r="68" ht="11" customHeight="1"/>
  </sheetData>
  <mergeCells count="21">
    <mergeCell ref="A8:A9"/>
    <mergeCell ref="B8:B9"/>
    <mergeCell ref="C8:C9"/>
    <mergeCell ref="E4:F4"/>
    <mergeCell ref="G4:M4"/>
    <mergeCell ref="E5:F5"/>
    <mergeCell ref="G5:M5"/>
    <mergeCell ref="K7:L7"/>
    <mergeCell ref="B1:C2"/>
    <mergeCell ref="E2:F2"/>
    <mergeCell ref="G2:M2"/>
    <mergeCell ref="E3:F3"/>
    <mergeCell ref="G3:M3"/>
    <mergeCell ref="K10:L10"/>
    <mergeCell ref="N22:O22"/>
    <mergeCell ref="N46:O46"/>
    <mergeCell ref="N49:O49"/>
    <mergeCell ref="K12:L12"/>
    <mergeCell ref="J14:K14"/>
    <mergeCell ref="J15:L15"/>
    <mergeCell ref="J16:L16"/>
  </mergeCells>
  <phoneticPr fontId="3"/>
  <hyperlinks>
    <hyperlink ref="B13" r:id="rId1" xr:uid="{9C1499C1-5324-A945-91B7-0DCA3137220E}"/>
    <hyperlink ref="B8" r:id="rId2" display="BC REFLECTOR KEYHOLDER [SPACE ANZEN]" xr:uid="{6B601D39-8143-AC43-A406-01D4705938E6}"/>
    <hyperlink ref="B8:B9" r:id="rId3" display="BC SOX [平和と平等]" xr:uid="{553F1096-420F-7D4C-8D89-D3296DA9ED7A}"/>
    <hyperlink ref="B11" r:id="rId4" display="BC COOLER SHOULDER BAG [平和と平等]" xr:uid="{EAE4460B-A7A5-174A-B477-13A77B8CE7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2026-06-03T04:24:27Z</dcterms:created>
  <dcterms:modified xsi:type="dcterms:W3CDTF">2026-07-06T00:10:11Z</dcterms:modified>
</cp:coreProperties>
</file>