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kayuki Kudo\OSC Dropbox\OSC distribution\プレブック\BACANCES\26\NOV SPOT\"/>
    </mc:Choice>
  </mc:AlternateContent>
  <xr:revisionPtr revIDLastSave="0" documentId="8_{4419D28A-9769-4F58-AE44-ADADE94EEB99}" xr6:coauthVersionLast="47" xr6:coauthVersionMax="47" xr10:uidLastSave="{00000000-0000-0000-0000-000000000000}"/>
  <bookViews>
    <workbookView xWindow="-110" yWindow="-110" windowWidth="19420" windowHeight="10300" xr2:uid="{287DCBC2-3C20-2849-AD47-0F04955353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1" l="1"/>
  <c r="E13" i="1"/>
  <c r="K12" i="1"/>
  <c r="E12" i="1"/>
  <c r="K17" i="1"/>
  <c r="L17" i="1" s="1"/>
  <c r="E17" i="1"/>
  <c r="K15" i="1"/>
  <c r="L15" i="1" s="1"/>
  <c r="E15" i="1"/>
  <c r="K10" i="1"/>
  <c r="E10" i="1"/>
  <c r="K9" i="1"/>
  <c r="E9" i="1"/>
  <c r="K8" i="1"/>
  <c r="E8" i="1"/>
  <c r="L8" i="1" l="1"/>
  <c r="L12" i="1"/>
  <c r="L18" i="1" s="1"/>
  <c r="M8" i="1"/>
  <c r="M10" i="1"/>
  <c r="M12" i="1"/>
  <c r="M15" i="1"/>
  <c r="M13" i="1"/>
  <c r="M17" i="1"/>
  <c r="M9" i="1"/>
  <c r="M18" i="1" l="1"/>
  <c r="M19" i="1" s="1"/>
  <c r="M20" i="1" s="1"/>
</calcChain>
</file>

<file path=xl/sharedStrings.xml><?xml version="1.0" encoding="utf-8"?>
<sst xmlns="http://schemas.openxmlformats.org/spreadsheetml/2006/main" count="63" uniqueCount="31">
  <si>
    <t>SHOP名/</t>
  </si>
  <si>
    <t>担当者名/</t>
    <phoneticPr fontId="2"/>
  </si>
  <si>
    <t>郵便番号、住所/</t>
    <rPh sb="0" eb="4">
      <t xml:space="preserve">ユウビンバンゴウ </t>
    </rPh>
    <phoneticPr fontId="2"/>
  </si>
  <si>
    <t>電話番号/</t>
  </si>
  <si>
    <t>品番</t>
    <rPh sb="0" eb="2">
      <t>ヒn</t>
    </rPh>
    <phoneticPr fontId="2"/>
  </si>
  <si>
    <t>ITEM NAME</t>
    <phoneticPr fontId="2"/>
  </si>
  <si>
    <t xml:space="preserve"> DELI</t>
    <phoneticPr fontId="2"/>
  </si>
  <si>
    <t>上代</t>
    <rPh sb="0" eb="2">
      <t>キボウ</t>
    </rPh>
    <phoneticPr fontId="2"/>
  </si>
  <si>
    <t>下代</t>
    <rPh sb="0" eb="2">
      <t>ゲダイ</t>
    </rPh>
    <phoneticPr fontId="2"/>
  </si>
  <si>
    <t>COLOR</t>
  </si>
  <si>
    <t>ONE</t>
    <phoneticPr fontId="2"/>
  </si>
  <si>
    <t>TOTAL</t>
  </si>
  <si>
    <t>PRICE</t>
    <phoneticPr fontId="2"/>
  </si>
  <si>
    <t>BLACK</t>
    <phoneticPr fontId="2"/>
  </si>
  <si>
    <t>小計</t>
    <rPh sb="0" eb="2">
      <t>SHOUKEI</t>
    </rPh>
    <phoneticPr fontId="2"/>
  </si>
  <si>
    <t>消費税(10%)</t>
  </si>
  <si>
    <t>合計</t>
    <rPh sb="0" eb="2">
      <t>ダイビキエN</t>
    </rPh>
    <phoneticPr fontId="2"/>
  </si>
  <si>
    <t>11月上旬</t>
    <rPh sb="2" eb="3">
      <t xml:space="preserve">ガツマツ </t>
    </rPh>
    <rPh sb="3" eb="4">
      <t xml:space="preserve">ウエ </t>
    </rPh>
    <rPh sb="4" eb="5">
      <t xml:space="preserve">チュウジュン </t>
    </rPh>
    <phoneticPr fontId="2"/>
  </si>
  <si>
    <t>11月上旬</t>
    <rPh sb="2" eb="3">
      <t xml:space="preserve">ガツマツ </t>
    </rPh>
    <rPh sb="3" eb="4">
      <t xml:space="preserve">ウエ </t>
    </rPh>
    <phoneticPr fontId="2"/>
  </si>
  <si>
    <t>11月上旬</t>
    <rPh sb="3" eb="4">
      <t xml:space="preserve">ウエ </t>
    </rPh>
    <rPh sb="4" eb="5">
      <t xml:space="preserve">チュウジュン </t>
    </rPh>
    <phoneticPr fontId="2"/>
  </si>
  <si>
    <t>BC-052630</t>
    <phoneticPr fontId="2"/>
  </si>
  <si>
    <t>YELLOW</t>
    <phoneticPr fontId="2"/>
  </si>
  <si>
    <t>ORANGE</t>
    <phoneticPr fontId="2"/>
  </si>
  <si>
    <t>BC STRIPE BEINE</t>
    <phoneticPr fontId="2"/>
  </si>
  <si>
    <t>BC-052632</t>
    <phoneticPr fontId="2"/>
  </si>
  <si>
    <t>BC-052633</t>
    <phoneticPr fontId="2"/>
  </si>
  <si>
    <t>WHITE</t>
    <phoneticPr fontId="2"/>
  </si>
  <si>
    <t>BC SOX [RAGGA &amp; PEACE]</t>
    <phoneticPr fontId="2"/>
  </si>
  <si>
    <t>BC KEYHOLDER [UTR]</t>
    <phoneticPr fontId="2"/>
  </si>
  <si>
    <t>BC STICKER [UTR&amp;INDI] 4枚セット(1枚上代300円)</t>
    <rPh sb="23" eb="24">
      <t xml:space="preserve">マイセット </t>
    </rPh>
    <rPh sb="29" eb="30">
      <t xml:space="preserve">マイ </t>
    </rPh>
    <rPh sb="30" eb="32">
      <t xml:space="preserve">ジョウダイ </t>
    </rPh>
    <rPh sb="35" eb="36">
      <t xml:space="preserve">エン </t>
    </rPh>
    <phoneticPr fontId="2"/>
  </si>
  <si>
    <t>BACANCES 2026 NOV SPOT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</si>
</sst>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BC-0&quot;#####"/>
    <numFmt numFmtId="177" formatCode="&quot;¥&quot;#,##0_);[Red]\(&quot;¥&quot;#,##0\)"/>
  </numFmts>
  <fonts count="18"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Ｐゴシック"/>
      <family val="2"/>
      <charset val="128"/>
    </font>
    <font>
      <sz val="8"/>
      <color rgb="FF000000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sz val="8"/>
      <color rgb="FF000000"/>
      <name val="游ゴシック"/>
      <family val="2"/>
      <charset val="128"/>
      <scheme val="minor"/>
    </font>
    <font>
      <sz val="9"/>
      <color theme="1"/>
      <name val="MS PGothic"/>
      <family val="2"/>
      <charset val="128"/>
    </font>
    <font>
      <b/>
      <sz val="9"/>
      <color rgb="FF000000"/>
      <name val="MS PGothic"/>
      <family val="2"/>
      <charset val="128"/>
    </font>
    <font>
      <sz val="12"/>
      <color rgb="FF000000"/>
      <name val="游ゴシック"/>
      <family val="2"/>
      <charset val="128"/>
      <scheme val="minor"/>
    </font>
    <font>
      <sz val="9"/>
      <color rgb="FF000000"/>
      <name val="ＭＳ Ｐゴシック"/>
      <family val="2"/>
      <charset val="128"/>
    </font>
    <font>
      <sz val="9"/>
      <color rgb="FFFF0000"/>
      <name val="ＭＳ Ｐゴシック"/>
      <family val="2"/>
      <charset val="128"/>
    </font>
    <font>
      <sz val="9"/>
      <color rgb="FFFF0000"/>
      <name val="游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14" fontId="4" fillId="0" borderId="0" xfId="0" applyNumberFormat="1" applyFont="1" applyAlignment="1"/>
    <xf numFmtId="14" fontId="5" fillId="0" borderId="0" xfId="0" applyNumberFormat="1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0" fillId="0" borderId="13" xfId="0" applyNumberFormat="1" applyFont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77" fontId="10" fillId="0" borderId="18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7" fontId="10" fillId="0" borderId="22" xfId="0" applyNumberFormat="1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176" fontId="13" fillId="0" borderId="4" xfId="0" applyNumberFormat="1" applyFont="1" applyBorder="1" applyAlignment="1">
      <alignment horizontal="center" vertical="center"/>
    </xf>
    <xf numFmtId="176" fontId="14" fillId="0" borderId="26" xfId="1" applyNumberForma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177" fontId="10" fillId="0" borderId="28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5" fillId="0" borderId="0" xfId="0" applyFont="1" applyAlignment="1"/>
    <xf numFmtId="0" fontId="16" fillId="0" borderId="0" xfId="0" applyFont="1" applyAlignment="1">
      <alignment horizontal="left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176" fontId="14" fillId="0" borderId="4" xfId="1" applyNumberFormat="1" applyBorder="1" applyAlignment="1">
      <alignment horizontal="left" vertical="center"/>
    </xf>
    <xf numFmtId="0" fontId="13" fillId="0" borderId="28" xfId="0" applyFont="1" applyBorder="1" applyAlignment="1">
      <alignment horizontal="center" vertical="center"/>
    </xf>
    <xf numFmtId="177" fontId="10" fillId="0" borderId="30" xfId="0" applyNumberFormat="1" applyFont="1" applyBorder="1">
      <alignment vertical="center"/>
    </xf>
    <xf numFmtId="0" fontId="10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77" fontId="10" fillId="0" borderId="32" xfId="0" applyNumberFormat="1" applyFont="1" applyBorder="1">
      <alignment vertical="center"/>
    </xf>
    <xf numFmtId="0" fontId="17" fillId="0" borderId="0" xfId="0" applyFont="1">
      <alignment vertical="center"/>
    </xf>
    <xf numFmtId="0" fontId="14" fillId="0" borderId="0" xfId="1" applyAlignment="1"/>
    <xf numFmtId="0" fontId="14" fillId="0" borderId="0" xfId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0" fillId="0" borderId="35" xfId="0" applyNumberFormat="1" applyFont="1" applyBorder="1">
      <alignment vertical="center"/>
    </xf>
    <xf numFmtId="177" fontId="10" fillId="0" borderId="36" xfId="0" applyNumberFormat="1" applyFont="1" applyBorder="1">
      <alignment vertical="center"/>
    </xf>
    <xf numFmtId="177" fontId="10" fillId="0" borderId="38" xfId="0" applyNumberFormat="1" applyFont="1" applyBorder="1">
      <alignment vertical="center"/>
    </xf>
    <xf numFmtId="176" fontId="13" fillId="0" borderId="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center" vertical="center"/>
    </xf>
    <xf numFmtId="176" fontId="13" fillId="0" borderId="21" xfId="0" applyNumberFormat="1" applyFont="1" applyBorder="1" applyAlignment="1">
      <alignment horizontal="center" vertical="center"/>
    </xf>
    <xf numFmtId="176" fontId="14" fillId="0" borderId="33" xfId="1" applyNumberFormat="1" applyBorder="1" applyAlignment="1">
      <alignment vertical="center"/>
    </xf>
    <xf numFmtId="176" fontId="14" fillId="0" borderId="34" xfId="1" applyNumberFormat="1" applyBorder="1" applyAlignment="1">
      <alignment vertical="center"/>
    </xf>
    <xf numFmtId="176" fontId="14" fillId="0" borderId="37" xfId="1" applyNumberForma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cancesexh.official.ec/items/159904263" TargetMode="External"/><Relationship Id="rId2" Type="http://schemas.openxmlformats.org/officeDocument/2006/relationships/hyperlink" Target="https://bacancesexh.official.ec/items/159904020" TargetMode="External"/><Relationship Id="rId1" Type="http://schemas.openxmlformats.org/officeDocument/2006/relationships/hyperlink" Target="https://bacancesexh.official.ec/items/159905217" TargetMode="External"/><Relationship Id="rId4" Type="http://schemas.openxmlformats.org/officeDocument/2006/relationships/hyperlink" Target="https://bacancesexh.official.ec/items/159905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D50A-2F1D-3744-9258-11C831C12E1D}">
  <dimension ref="A1:S72"/>
  <sheetViews>
    <sheetView tabSelected="1" topLeftCell="A5" zoomScale="140" workbookViewId="0">
      <selection activeCell="B17" sqref="B17"/>
    </sheetView>
  </sheetViews>
  <sheetFormatPr defaultColWidth="9.3046875" defaultRowHeight="20"/>
  <cols>
    <col min="1" max="1" width="8.69140625" style="1" customWidth="1"/>
    <col min="2" max="2" width="43.15234375" style="5" bestFit="1" customWidth="1"/>
    <col min="3" max="3" width="6.84375" style="59" bestFit="1" customWidth="1"/>
    <col min="4" max="5" width="5.69140625" style="5" customWidth="1"/>
    <col min="6" max="6" width="5.84375" style="5" bestFit="1" customWidth="1"/>
    <col min="7" max="7" width="5.15234375" style="5" customWidth="1"/>
    <col min="8" max="12" width="4.15234375" style="5" customWidth="1"/>
    <col min="13" max="13" width="7.84375" style="5" bestFit="1" customWidth="1"/>
    <col min="14" max="16384" width="9.3046875" style="5"/>
  </cols>
  <sheetData>
    <row r="1" spans="1:19" ht="20" customHeight="1">
      <c r="B1" s="92" t="s">
        <v>30</v>
      </c>
      <c r="C1" s="92"/>
      <c r="D1" s="2"/>
      <c r="E1" s="3"/>
      <c r="F1" s="3"/>
      <c r="G1" s="3"/>
      <c r="H1" s="3"/>
      <c r="I1" s="4"/>
      <c r="J1" s="4"/>
      <c r="K1" s="4"/>
      <c r="L1" s="4"/>
      <c r="M1" s="4"/>
      <c r="N1" s="3"/>
      <c r="O1" s="3"/>
      <c r="P1" s="3"/>
      <c r="Q1" s="3"/>
      <c r="R1" s="3"/>
      <c r="S1" s="3"/>
    </row>
    <row r="2" spans="1:19" ht="20" customHeight="1">
      <c r="A2" s="6"/>
      <c r="B2" s="92"/>
      <c r="C2" s="92"/>
      <c r="D2" s="2"/>
      <c r="E2" s="93" t="s">
        <v>0</v>
      </c>
      <c r="F2" s="93"/>
      <c r="G2" s="94"/>
      <c r="H2" s="94"/>
      <c r="I2" s="94"/>
      <c r="J2" s="94"/>
      <c r="K2" s="94"/>
      <c r="L2" s="94"/>
      <c r="M2" s="94"/>
      <c r="N2" s="7"/>
      <c r="O2" s="8"/>
      <c r="P2" s="8"/>
      <c r="Q2" s="8"/>
      <c r="R2" s="8"/>
      <c r="S2" s="8"/>
    </row>
    <row r="3" spans="1:19">
      <c r="A3" s="6"/>
      <c r="B3" s="6"/>
      <c r="C3" s="9"/>
      <c r="D3" s="10"/>
      <c r="E3" s="87" t="s">
        <v>1</v>
      </c>
      <c r="F3" s="87"/>
      <c r="G3" s="88"/>
      <c r="H3" s="88"/>
      <c r="I3" s="88"/>
      <c r="J3" s="88"/>
      <c r="K3" s="88"/>
      <c r="L3" s="88"/>
      <c r="M3" s="88"/>
      <c r="N3" s="7"/>
      <c r="O3" s="8"/>
      <c r="P3" s="8"/>
      <c r="Q3" s="8"/>
      <c r="R3" s="8"/>
      <c r="S3" s="8"/>
    </row>
    <row r="4" spans="1:19">
      <c r="A4" s="6"/>
      <c r="B4" s="6"/>
      <c r="C4" s="9"/>
      <c r="D4" s="10"/>
      <c r="E4" s="87" t="s">
        <v>2</v>
      </c>
      <c r="F4" s="87"/>
      <c r="G4" s="88"/>
      <c r="H4" s="88"/>
      <c r="I4" s="88"/>
      <c r="J4" s="88"/>
      <c r="K4" s="88"/>
      <c r="L4" s="88"/>
      <c r="M4" s="88"/>
      <c r="N4" s="7"/>
      <c r="O4" s="8"/>
      <c r="P4" s="8"/>
      <c r="Q4" s="8"/>
      <c r="R4" s="8"/>
      <c r="S4" s="8"/>
    </row>
    <row r="5" spans="1:19">
      <c r="A5" s="6"/>
      <c r="B5" s="6"/>
      <c r="C5" s="9"/>
      <c r="D5" s="10"/>
      <c r="E5" s="87" t="s">
        <v>3</v>
      </c>
      <c r="F5" s="87"/>
      <c r="G5" s="88"/>
      <c r="H5" s="88"/>
      <c r="I5" s="88"/>
      <c r="J5" s="88"/>
      <c r="K5" s="88"/>
      <c r="L5" s="88"/>
      <c r="M5" s="88"/>
      <c r="N5" s="7"/>
      <c r="O5" s="11"/>
      <c r="P5" s="11"/>
      <c r="Q5" s="11"/>
      <c r="R5" s="11"/>
      <c r="S5" s="11"/>
    </row>
    <row r="6" spans="1:19" ht="20.5" thickBot="1">
      <c r="A6" s="12"/>
      <c r="B6" s="13"/>
      <c r="C6" s="13"/>
      <c r="D6" s="13"/>
      <c r="E6" s="13"/>
      <c r="F6" s="13"/>
      <c r="G6" s="11"/>
      <c r="H6" s="11"/>
      <c r="I6" s="11"/>
      <c r="J6" s="11"/>
      <c r="K6" s="14"/>
      <c r="L6" s="15"/>
      <c r="M6" s="15"/>
    </row>
    <row r="7" spans="1:19" s="24" customFormat="1" ht="15.5" thickBot="1">
      <c r="A7" s="16" t="s">
        <v>4</v>
      </c>
      <c r="B7" s="17" t="s">
        <v>5</v>
      </c>
      <c r="C7" s="18" t="s">
        <v>6</v>
      </c>
      <c r="D7" s="18" t="s">
        <v>7</v>
      </c>
      <c r="E7" s="18" t="s">
        <v>8</v>
      </c>
      <c r="F7" s="19" t="s">
        <v>9</v>
      </c>
      <c r="G7" s="20" t="s">
        <v>10</v>
      </c>
      <c r="H7" s="21"/>
      <c r="I7" s="21"/>
      <c r="J7" s="22"/>
      <c r="K7" s="80" t="s">
        <v>11</v>
      </c>
      <c r="L7" s="81"/>
      <c r="M7" s="23" t="s">
        <v>12</v>
      </c>
    </row>
    <row r="8" spans="1:19" ht="21" customHeight="1" thickBot="1">
      <c r="A8" s="70" t="s">
        <v>20</v>
      </c>
      <c r="B8" s="73" t="s">
        <v>23</v>
      </c>
      <c r="C8" s="76" t="s">
        <v>17</v>
      </c>
      <c r="D8" s="67">
        <v>5200</v>
      </c>
      <c r="E8" s="25">
        <f>SUM(D8*0.6)</f>
        <v>3120</v>
      </c>
      <c r="F8" s="26" t="s">
        <v>13</v>
      </c>
      <c r="G8" s="27"/>
      <c r="H8" s="28"/>
      <c r="I8" s="29"/>
      <c r="J8" s="30"/>
      <c r="K8" s="31">
        <f>SUM(G8:J8)</f>
        <v>0</v>
      </c>
      <c r="L8" s="89">
        <f>SUM(K8:K10)</f>
        <v>0</v>
      </c>
      <c r="M8" s="33">
        <f>SUM(E8*K8)</f>
        <v>0</v>
      </c>
      <c r="N8" s="34"/>
    </row>
    <row r="9" spans="1:19" ht="21" customHeight="1" thickBot="1">
      <c r="A9" s="71"/>
      <c r="B9" s="74"/>
      <c r="C9" s="77"/>
      <c r="D9" s="68">
        <v>5200</v>
      </c>
      <c r="E9" s="35">
        <f>SUM(D9*0.6)</f>
        <v>3120</v>
      </c>
      <c r="F9" s="36" t="s">
        <v>21</v>
      </c>
      <c r="G9" s="37"/>
      <c r="H9" s="28"/>
      <c r="I9" s="29"/>
      <c r="J9" s="30"/>
      <c r="K9" s="31">
        <f>SUM(G9:J9)</f>
        <v>0</v>
      </c>
      <c r="L9" s="90"/>
      <c r="M9" s="33">
        <f>SUM(E9*K9)</f>
        <v>0</v>
      </c>
    </row>
    <row r="10" spans="1:19" ht="21" customHeight="1" thickBot="1">
      <c r="A10" s="72"/>
      <c r="B10" s="75"/>
      <c r="C10" s="78"/>
      <c r="D10" s="69">
        <v>5200</v>
      </c>
      <c r="E10" s="38">
        <f>SUM(D10*0.6)</f>
        <v>3120</v>
      </c>
      <c r="F10" s="39" t="s">
        <v>22</v>
      </c>
      <c r="G10" s="40"/>
      <c r="H10" s="28"/>
      <c r="I10" s="29"/>
      <c r="J10" s="30"/>
      <c r="K10" s="31">
        <f>SUM(G10:J10)</f>
        <v>0</v>
      </c>
      <c r="L10" s="91"/>
      <c r="M10" s="33">
        <f>SUM(E10*K10)</f>
        <v>0</v>
      </c>
    </row>
    <row r="11" spans="1:19" s="24" customFormat="1" ht="15.5" thickBot="1">
      <c r="A11" s="16" t="s">
        <v>4</v>
      </c>
      <c r="B11" s="17" t="s">
        <v>5</v>
      </c>
      <c r="C11" s="18" t="s">
        <v>6</v>
      </c>
      <c r="D11" s="18" t="s">
        <v>7</v>
      </c>
      <c r="E11" s="18" t="s">
        <v>8</v>
      </c>
      <c r="F11" s="19" t="s">
        <v>9</v>
      </c>
      <c r="G11" s="20" t="s">
        <v>10</v>
      </c>
      <c r="H11" s="21"/>
      <c r="I11" s="21"/>
      <c r="J11" s="22"/>
      <c r="K11" s="80" t="s">
        <v>11</v>
      </c>
      <c r="L11" s="81"/>
      <c r="M11" s="23" t="s">
        <v>12</v>
      </c>
    </row>
    <row r="12" spans="1:19" ht="21" customHeight="1" thickBot="1">
      <c r="A12" s="70" t="s">
        <v>20</v>
      </c>
      <c r="B12" s="73" t="s">
        <v>27</v>
      </c>
      <c r="C12" s="76" t="s">
        <v>17</v>
      </c>
      <c r="D12" s="67">
        <v>1800</v>
      </c>
      <c r="E12" s="25">
        <f>SUM(D12*0.6)</f>
        <v>1080</v>
      </c>
      <c r="F12" s="26" t="s">
        <v>13</v>
      </c>
      <c r="G12" s="27"/>
      <c r="H12" s="28"/>
      <c r="I12" s="29"/>
      <c r="J12" s="30"/>
      <c r="K12" s="31">
        <f>SUM(G12:J12)</f>
        <v>0</v>
      </c>
      <c r="L12" s="89">
        <f>SUM(K12:K13)</f>
        <v>0</v>
      </c>
      <c r="M12" s="33">
        <f>SUM(E12*K12)</f>
        <v>0</v>
      </c>
      <c r="N12" s="34"/>
    </row>
    <row r="13" spans="1:19" ht="21" customHeight="1" thickBot="1">
      <c r="A13" s="71"/>
      <c r="B13" s="74"/>
      <c r="C13" s="78"/>
      <c r="D13" s="68">
        <v>1800</v>
      </c>
      <c r="E13" s="35">
        <f>SUM(D13*0.6)</f>
        <v>1080</v>
      </c>
      <c r="F13" s="36" t="s">
        <v>26</v>
      </c>
      <c r="G13" s="37"/>
      <c r="H13" s="28"/>
      <c r="I13" s="29"/>
      <c r="J13" s="30"/>
      <c r="K13" s="31">
        <f>SUM(G13:J13)</f>
        <v>0</v>
      </c>
      <c r="L13" s="91"/>
      <c r="M13" s="33">
        <f>SUM(E13*K13)</f>
        <v>0</v>
      </c>
    </row>
    <row r="14" spans="1:19" s="24" customFormat="1" ht="15.5" thickBot="1">
      <c r="A14" s="16" t="s">
        <v>4</v>
      </c>
      <c r="B14" s="41" t="s">
        <v>5</v>
      </c>
      <c r="C14" s="18" t="s">
        <v>6</v>
      </c>
      <c r="D14" s="18" t="s">
        <v>7</v>
      </c>
      <c r="E14" s="18" t="s">
        <v>8</v>
      </c>
      <c r="F14" s="19" t="s">
        <v>9</v>
      </c>
      <c r="G14" s="42" t="s">
        <v>10</v>
      </c>
      <c r="H14" s="21"/>
      <c r="I14" s="21"/>
      <c r="J14" s="22"/>
      <c r="K14" s="80" t="s">
        <v>11</v>
      </c>
      <c r="L14" s="81"/>
      <c r="M14" s="23" t="s">
        <v>12</v>
      </c>
    </row>
    <row r="15" spans="1:19" ht="21" customHeight="1" thickBot="1">
      <c r="A15" s="43" t="s">
        <v>24</v>
      </c>
      <c r="B15" s="44" t="s">
        <v>28</v>
      </c>
      <c r="C15" s="45" t="s">
        <v>18</v>
      </c>
      <c r="D15" s="46">
        <v>1800</v>
      </c>
      <c r="E15" s="46">
        <f>SUM(D15*0.6)</f>
        <v>1080</v>
      </c>
      <c r="F15" s="47" t="s">
        <v>13</v>
      </c>
      <c r="G15" s="48"/>
      <c r="H15" s="29"/>
      <c r="I15" s="29"/>
      <c r="J15" s="30"/>
      <c r="K15" s="31">
        <f>SUM(G15:J15)</f>
        <v>0</v>
      </c>
      <c r="L15" s="32">
        <f>SUM(K15:K15)</f>
        <v>0</v>
      </c>
      <c r="M15" s="33">
        <f>SUM(E15*K15)</f>
        <v>0</v>
      </c>
      <c r="N15" s="49"/>
      <c r="P15" s="50"/>
    </row>
    <row r="16" spans="1:19" s="24" customFormat="1" ht="15.5" thickBot="1">
      <c r="A16" s="16" t="s">
        <v>4</v>
      </c>
      <c r="B16" s="51" t="s">
        <v>5</v>
      </c>
      <c r="C16" s="52" t="s">
        <v>6</v>
      </c>
      <c r="D16" s="52" t="s">
        <v>7</v>
      </c>
      <c r="E16" s="52" t="s">
        <v>8</v>
      </c>
      <c r="F16" s="53" t="s">
        <v>9</v>
      </c>
      <c r="G16" s="54" t="s">
        <v>10</v>
      </c>
      <c r="H16" s="21"/>
      <c r="I16" s="21"/>
      <c r="J16" s="22"/>
      <c r="K16" s="80" t="s">
        <v>11</v>
      </c>
      <c r="L16" s="81"/>
      <c r="M16" s="23" t="s">
        <v>12</v>
      </c>
    </row>
    <row r="17" spans="1:15" ht="20.5" thickBot="1">
      <c r="A17" s="43" t="s">
        <v>25</v>
      </c>
      <c r="B17" s="55" t="s">
        <v>29</v>
      </c>
      <c r="C17" s="56" t="s">
        <v>19</v>
      </c>
      <c r="D17" s="46">
        <v>1200</v>
      </c>
      <c r="E17" s="57">
        <f t="shared" ref="E17" si="0">SUM(D17*0.6)</f>
        <v>720</v>
      </c>
      <c r="F17" s="47" t="s">
        <v>13</v>
      </c>
      <c r="G17" s="58"/>
      <c r="H17" s="29"/>
      <c r="I17" s="29"/>
      <c r="J17" s="30"/>
      <c r="K17" s="31">
        <f>SUM(G17*6)</f>
        <v>0</v>
      </c>
      <c r="L17" s="32">
        <f>SUM(K17:K17)</f>
        <v>0</v>
      </c>
      <c r="M17" s="33">
        <f>SUM(E17*K17)</f>
        <v>0</v>
      </c>
    </row>
    <row r="18" spans="1:15" ht="14" customHeight="1" thickBot="1">
      <c r="I18" s="60"/>
      <c r="J18" s="82" t="s">
        <v>14</v>
      </c>
      <c r="K18" s="83"/>
      <c r="L18" s="61">
        <f>SUM(L8:L17)</f>
        <v>0</v>
      </c>
      <c r="M18" s="62">
        <f>SUM(M8:M17)</f>
        <v>0</v>
      </c>
      <c r="N18" s="59"/>
    </row>
    <row r="19" spans="1:15" ht="14" customHeight="1" thickBot="1">
      <c r="I19" s="63"/>
      <c r="J19" s="84" t="s">
        <v>15</v>
      </c>
      <c r="K19" s="85"/>
      <c r="L19" s="86"/>
      <c r="M19" s="62">
        <f>ROUNDUP(M18*10%,0)</f>
        <v>0</v>
      </c>
      <c r="N19" s="59"/>
    </row>
    <row r="20" spans="1:15" s="24" customFormat="1" ht="20.5" thickBot="1">
      <c r="A20" s="1"/>
      <c r="B20" s="5"/>
      <c r="C20" s="59"/>
      <c r="D20" s="5"/>
      <c r="E20" s="5"/>
      <c r="F20" s="5"/>
      <c r="G20" s="5"/>
      <c r="H20" s="5"/>
      <c r="I20" s="63"/>
      <c r="J20" s="84" t="s">
        <v>16</v>
      </c>
      <c r="K20" s="85"/>
      <c r="L20" s="86"/>
      <c r="M20" s="62">
        <f>SUM(M18:M19)</f>
        <v>0</v>
      </c>
    </row>
    <row r="21" spans="1:15" ht="14" customHeight="1">
      <c r="N21" s="64"/>
    </row>
    <row r="22" spans="1:15" ht="14" customHeight="1"/>
    <row r="23" spans="1:15" ht="14" customHeight="1">
      <c r="N23" s="59"/>
    </row>
    <row r="24" spans="1:15" s="24" customFormat="1">
      <c r="A24" s="1"/>
      <c r="B24" s="5"/>
      <c r="C24" s="59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5" ht="14" customHeight="1">
      <c r="N25" s="59"/>
    </row>
    <row r="26" spans="1:15" s="24" customFormat="1" ht="21" customHeight="1">
      <c r="A26" s="1"/>
      <c r="B26" s="5"/>
      <c r="C26" s="59"/>
      <c r="D26" s="5"/>
      <c r="E26" s="5"/>
      <c r="F26" s="5"/>
      <c r="G26" s="5"/>
      <c r="H26" s="5"/>
      <c r="I26" s="5"/>
      <c r="J26" s="5"/>
      <c r="K26" s="5"/>
      <c r="L26" s="5"/>
      <c r="M26" s="5"/>
      <c r="N26" s="79"/>
      <c r="O26" s="79"/>
    </row>
    <row r="27" spans="1:15" ht="14" customHeight="1">
      <c r="N27" s="64"/>
    </row>
    <row r="28" spans="1:15" ht="14" customHeight="1">
      <c r="N28" s="64"/>
    </row>
    <row r="29" spans="1:15" s="24" customFormat="1">
      <c r="A29" s="1"/>
      <c r="B29" s="5"/>
      <c r="C29" s="59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5" ht="14" customHeight="1">
      <c r="N30" s="64"/>
    </row>
    <row r="31" spans="1:15" ht="14" customHeight="1"/>
    <row r="32" spans="1:15" s="24" customFormat="1">
      <c r="A32" s="1"/>
      <c r="B32" s="5"/>
      <c r="C32" s="59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7" ht="14" customHeight="1">
      <c r="N33" s="64"/>
    </row>
    <row r="34" spans="1:17" ht="14" customHeight="1"/>
    <row r="35" spans="1:17" ht="14" customHeight="1"/>
    <row r="36" spans="1:17" s="24" customFormat="1">
      <c r="A36" s="1"/>
      <c r="B36" s="5"/>
      <c r="C36" s="59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7" ht="14" customHeight="1"/>
    <row r="38" spans="1:17" ht="14" customHeight="1"/>
    <row r="39" spans="1:17" s="24" customFormat="1">
      <c r="A39" s="1"/>
      <c r="B39" s="5"/>
      <c r="C39" s="59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7" ht="14" customHeight="1">
      <c r="N40" s="65"/>
      <c r="Q40" s="66"/>
    </row>
    <row r="41" spans="1:17" s="24" customFormat="1">
      <c r="A41" s="1"/>
      <c r="B41" s="5"/>
      <c r="C41" s="59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7" ht="14" customHeight="1"/>
    <row r="43" spans="1:17" ht="14" customHeight="1"/>
    <row r="44" spans="1:17" s="24" customFormat="1">
      <c r="A44" s="1"/>
      <c r="B44" s="5"/>
      <c r="C44" s="59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7" ht="14" customHeight="1">
      <c r="N45" s="64"/>
    </row>
    <row r="46" spans="1:17" ht="14" customHeight="1"/>
    <row r="47" spans="1:17" s="24" customFormat="1">
      <c r="A47" s="1"/>
      <c r="B47" s="5"/>
      <c r="C47" s="59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7" ht="14" customHeight="1">
      <c r="N48" s="64"/>
    </row>
    <row r="49" spans="1:15" ht="14" customHeight="1"/>
    <row r="50" spans="1:15" s="24" customFormat="1" ht="21" customHeight="1">
      <c r="A50" s="1"/>
      <c r="B50" s="5"/>
      <c r="C50" s="59"/>
      <c r="D50" s="5"/>
      <c r="E50" s="5"/>
      <c r="F50" s="5"/>
      <c r="G50" s="5"/>
      <c r="H50" s="5"/>
      <c r="I50" s="5"/>
      <c r="J50" s="5"/>
      <c r="K50" s="5"/>
      <c r="L50" s="5"/>
      <c r="M50" s="5"/>
      <c r="N50" s="79"/>
      <c r="O50" s="79"/>
    </row>
    <row r="51" spans="1:15" ht="14" customHeight="1">
      <c r="N51" s="64"/>
    </row>
    <row r="52" spans="1:15" ht="14" customHeight="1">
      <c r="N52" s="64"/>
    </row>
    <row r="53" spans="1:15" s="24" customFormat="1" ht="21" customHeight="1">
      <c r="A53" s="1"/>
      <c r="B53" s="5"/>
      <c r="C53" s="59"/>
      <c r="D53" s="5"/>
      <c r="E53" s="5"/>
      <c r="F53" s="5"/>
      <c r="G53" s="5"/>
      <c r="H53" s="5"/>
      <c r="I53" s="5"/>
      <c r="J53" s="5"/>
      <c r="K53" s="5"/>
      <c r="L53" s="5"/>
      <c r="M53" s="5"/>
      <c r="N53" s="79"/>
      <c r="O53" s="79"/>
    </row>
    <row r="54" spans="1:15" ht="14" customHeight="1">
      <c r="N54" s="64"/>
    </row>
    <row r="55" spans="1:15" ht="14" customHeight="1">
      <c r="N55" s="64"/>
    </row>
    <row r="56" spans="1:15" s="24" customFormat="1">
      <c r="A56" s="1"/>
      <c r="B56" s="5"/>
      <c r="C56" s="59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5" ht="14" customHeight="1">
      <c r="N57" s="64"/>
    </row>
    <row r="58" spans="1:15" ht="14" customHeight="1"/>
    <row r="59" spans="1:15" ht="14" customHeight="1"/>
    <row r="60" spans="1:15" s="24" customFormat="1">
      <c r="A60" s="1"/>
      <c r="B60" s="5"/>
      <c r="C60" s="59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5" ht="14" customHeight="1">
      <c r="N61" s="64"/>
    </row>
    <row r="62" spans="1:15" ht="14" customHeight="1"/>
    <row r="63" spans="1:15" ht="14" customHeight="1"/>
    <row r="67" ht="11" customHeight="1"/>
    <row r="68" ht="11" customHeight="1"/>
    <row r="69" ht="11" customHeight="1"/>
    <row r="70" ht="11" customHeight="1"/>
    <row r="71" ht="11" customHeight="1"/>
    <row r="72" ht="11" customHeight="1"/>
  </sheetData>
  <mergeCells count="27">
    <mergeCell ref="E4:F4"/>
    <mergeCell ref="G4:M4"/>
    <mergeCell ref="L8:L10"/>
    <mergeCell ref="L12:L13"/>
    <mergeCell ref="B1:C2"/>
    <mergeCell ref="E2:F2"/>
    <mergeCell ref="G2:M2"/>
    <mergeCell ref="E3:F3"/>
    <mergeCell ref="G3:M3"/>
    <mergeCell ref="E5:F5"/>
    <mergeCell ref="G5:M5"/>
    <mergeCell ref="K7:L7"/>
    <mergeCell ref="A8:A10"/>
    <mergeCell ref="B8:B10"/>
    <mergeCell ref="C8:C10"/>
    <mergeCell ref="N50:O50"/>
    <mergeCell ref="N53:O53"/>
    <mergeCell ref="K11:L11"/>
    <mergeCell ref="A12:A13"/>
    <mergeCell ref="B12:B13"/>
    <mergeCell ref="C12:C13"/>
    <mergeCell ref="K14:L14"/>
    <mergeCell ref="K16:L16"/>
    <mergeCell ref="J18:K18"/>
    <mergeCell ref="J19:L19"/>
    <mergeCell ref="J20:L20"/>
    <mergeCell ref="N26:O26"/>
  </mergeCells>
  <phoneticPr fontId="2"/>
  <hyperlinks>
    <hyperlink ref="B8:B10" r:id="rId1" display="BC STRIPE BEINE" xr:uid="{003AB8E1-3C3E-F44F-9D82-42EF84BDC80C}"/>
    <hyperlink ref="B12:B13" r:id="rId2" display="BC SOX [RAGGA &amp; PEACE]" xr:uid="{227BADE3-F882-9147-A5D9-18235B41EEFA}"/>
    <hyperlink ref="B15" r:id="rId3" xr:uid="{0B3BDB9C-7CED-254B-979F-8037E878AE6F}"/>
    <hyperlink ref="B17" r:id="rId4" xr:uid="{634F9EC8-471E-EF44-B99E-7D2261EBC1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唯 柳町</dc:creator>
  <cp:lastModifiedBy>孝行 工藤</cp:lastModifiedBy>
  <dcterms:created xsi:type="dcterms:W3CDTF">2026-09-24T10:32:47Z</dcterms:created>
  <dcterms:modified xsi:type="dcterms:W3CDTF">2026-10-07T00:45:00Z</dcterms:modified>
</cp:coreProperties>
</file>